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<sst xmlns="http://schemas.openxmlformats.org/spreadsheetml/2006/main" count="341" uniqueCount="197">
  <si>
    <t>云朵电子商务曲阳有限公司申请2020年4月至2020年12月房租物业水电费补贴人员名单</t>
  </si>
  <si>
    <t>序号</t>
  </si>
  <si>
    <t>创业实体名称</t>
  </si>
  <si>
    <t>法人姓名</t>
  </si>
  <si>
    <t>身份证号码</t>
  </si>
  <si>
    <t>就业创业证号码</t>
  </si>
  <si>
    <t>创办时间</t>
  </si>
  <si>
    <t>入驻时间</t>
  </si>
  <si>
    <t>补贴起止时间</t>
  </si>
  <si>
    <t>补贴天数</t>
  </si>
  <si>
    <t>补贴面积(平方)</t>
  </si>
  <si>
    <t>房租</t>
  </si>
  <si>
    <t>物业费</t>
  </si>
  <si>
    <t>水电费</t>
  </si>
  <si>
    <t>补贴合计金额（元）</t>
  </si>
  <si>
    <t>曲阳县强盛商店</t>
  </si>
  <si>
    <t>王  强</t>
  </si>
  <si>
    <t>1307211984****0519</t>
  </si>
  <si>
    <t>130705001900****</t>
  </si>
  <si>
    <t>2019.11.30</t>
  </si>
  <si>
    <t>2020.8.1-2020.12.31</t>
  </si>
  <si>
    <t>曲阳县丰稔堂土特产经销处</t>
  </si>
  <si>
    <t>张白雪</t>
  </si>
  <si>
    <t>1306342000****154X</t>
  </si>
  <si>
    <t>130634001900****</t>
  </si>
  <si>
    <t>曲阳县博达会计服务有限公司</t>
  </si>
  <si>
    <t>董立志</t>
  </si>
  <si>
    <t>1306341972****2319</t>
  </si>
  <si>
    <t>曲阳县赵兰雕刻品经销处</t>
  </si>
  <si>
    <t>赵  兰</t>
  </si>
  <si>
    <t>1301841982****2560</t>
  </si>
  <si>
    <t>曲阳县昭佑电子商务服务站</t>
  </si>
  <si>
    <t>周  珩</t>
  </si>
  <si>
    <t>1306341992****003X</t>
  </si>
  <si>
    <t>130634001500****</t>
  </si>
  <si>
    <t>曲阳县童然百货商店</t>
  </si>
  <si>
    <t>魏同然</t>
  </si>
  <si>
    <t>1306341977****3527</t>
  </si>
  <si>
    <t>曲阳县博航图文工作室</t>
  </si>
  <si>
    <t>陈静涛</t>
  </si>
  <si>
    <t>1306341985****2329</t>
  </si>
  <si>
    <t>曲阳县会玲装潢材料门市部</t>
  </si>
  <si>
    <t>吕育辉</t>
  </si>
  <si>
    <t>1306341970****0274</t>
  </si>
  <si>
    <t>曲阳县安迪园林雕塑有限公司</t>
  </si>
  <si>
    <t>陈雷烁</t>
  </si>
  <si>
    <t>1306341997****1118</t>
  </si>
  <si>
    <t>曲阳县优尼可雕刻品经销处</t>
  </si>
  <si>
    <t>李  惠</t>
  </si>
  <si>
    <t>1306341989****2521</t>
  </si>
  <si>
    <t>曲阳县聚米电子商务服务站</t>
  </si>
  <si>
    <t>柴兴娜</t>
  </si>
  <si>
    <t>1306341987****0042</t>
  </si>
  <si>
    <t>曲阳县识末图文工作室</t>
  </si>
  <si>
    <t>盛亚欣</t>
  </si>
  <si>
    <t>1306341990****0027</t>
  </si>
  <si>
    <t>曲阳县韵轩水族馆</t>
  </si>
  <si>
    <t>张巧敏</t>
  </si>
  <si>
    <t>1306341984****1543</t>
  </si>
  <si>
    <t>曲阳县源拓图文工作室</t>
  </si>
  <si>
    <t>郭  鹏</t>
  </si>
  <si>
    <t>1306341992****0052</t>
  </si>
  <si>
    <t>曲阳县营启日化店</t>
  </si>
  <si>
    <t>辛朋民</t>
  </si>
  <si>
    <t>1306341980****3120</t>
  </si>
  <si>
    <t>曲阳县顺石雕刻品经销处</t>
  </si>
  <si>
    <t>张  静</t>
  </si>
  <si>
    <t>1306341997****1547</t>
  </si>
  <si>
    <t>曲阳县新秀电子商务服务站</t>
  </si>
  <si>
    <t>彭旭阳</t>
  </si>
  <si>
    <t>1306341997****3714</t>
  </si>
  <si>
    <t>2019.12.30</t>
  </si>
  <si>
    <t>曲阳县鹏安雕刻品经销处</t>
  </si>
  <si>
    <t>冉亚镜</t>
  </si>
  <si>
    <t>1306341983****2743</t>
  </si>
  <si>
    <t>130634001800****</t>
  </si>
  <si>
    <t>曲阳县静权雕刻品经销处</t>
  </si>
  <si>
    <t>李静权</t>
  </si>
  <si>
    <t>1306341981****1558</t>
  </si>
  <si>
    <t>曲阳县辉豪陶瓷工艺品店</t>
  </si>
  <si>
    <t>牛敬辉</t>
  </si>
  <si>
    <t>1306341989****0017</t>
  </si>
  <si>
    <t>曲阳县李苗雕刻品经销处</t>
  </si>
  <si>
    <t>李苗</t>
  </si>
  <si>
    <t>1306341986****1525</t>
  </si>
  <si>
    <t>2020.1.20</t>
  </si>
  <si>
    <t>曲阳县佑晨电子商务服务站</t>
  </si>
  <si>
    <t>许阳</t>
  </si>
  <si>
    <t>1306341993****0016</t>
  </si>
  <si>
    <t>130634001600****</t>
  </si>
  <si>
    <t>曲阳县沐雪电子商务服务站</t>
  </si>
  <si>
    <t>苗春燕</t>
  </si>
  <si>
    <t>1306342000****0026</t>
  </si>
  <si>
    <t>曲阳县花家电子商务服务站</t>
  </si>
  <si>
    <t>王立刚</t>
  </si>
  <si>
    <t>1306341989****095X</t>
  </si>
  <si>
    <t>130634002000****</t>
  </si>
  <si>
    <t>曲阳县拓艺电子商务服务站</t>
  </si>
  <si>
    <t>程浩</t>
  </si>
  <si>
    <t>1306341998****2512</t>
  </si>
  <si>
    <t>曲阳县洋瀚电子商务服务站</t>
  </si>
  <si>
    <t>马向阳</t>
  </si>
  <si>
    <t>1306341993****2712</t>
  </si>
  <si>
    <t>2020.4.25</t>
  </si>
  <si>
    <t>2020.4.25-2020.12.31</t>
  </si>
  <si>
    <t>曲阳县聚盛网络科技有限公司</t>
  </si>
  <si>
    <t>张阳</t>
  </si>
  <si>
    <t>1306341992****1717</t>
  </si>
  <si>
    <t>曲阳鑫华会计服务有限公司</t>
  </si>
  <si>
    <t>孟艺霖</t>
  </si>
  <si>
    <t>1306341989****2524</t>
  </si>
  <si>
    <t>曲阳县火星图文工作室</t>
  </si>
  <si>
    <t>张红谦</t>
  </si>
  <si>
    <t>1306341989****1711</t>
  </si>
  <si>
    <t>曲阳县扶摇电子商务服务站</t>
  </si>
  <si>
    <t>尚风英</t>
  </si>
  <si>
    <t>1306341983****0060</t>
  </si>
  <si>
    <t>2020.4.25-2020.10.31</t>
  </si>
  <si>
    <t>曲阳县帕帕缇雅电子商务服务站</t>
  </si>
  <si>
    <t>赵子瑞</t>
  </si>
  <si>
    <t>1306342001****0014</t>
  </si>
  <si>
    <t>曲阳县秀品直达电子商务服务站</t>
  </si>
  <si>
    <t>陈晓敏</t>
  </si>
  <si>
    <t>1306341992****2526</t>
  </si>
  <si>
    <t>曲阳锦烨企业管理咨询有限公司</t>
  </si>
  <si>
    <t>李萃娟</t>
  </si>
  <si>
    <t>1306341993****1924</t>
  </si>
  <si>
    <t>曲阳县云浩电子商务服务站</t>
  </si>
  <si>
    <t>李伟</t>
  </si>
  <si>
    <t>1306341991****2328</t>
  </si>
  <si>
    <t>曲阳县净暖家电经销处</t>
  </si>
  <si>
    <t>赵雷</t>
  </si>
  <si>
    <t>1306341985****0017</t>
  </si>
  <si>
    <t>东丹电子商务河北有限公司</t>
  </si>
  <si>
    <t>王亚微</t>
  </si>
  <si>
    <t>1306341989****0026</t>
  </si>
  <si>
    <r>
      <t>曲阳县龙创图文工作室</t>
    </r>
    <r>
      <rPr>
        <sz val="9"/>
        <color theme="1"/>
        <rFont val="宋体"/>
        <charset val="134"/>
      </rPr>
      <t> </t>
    </r>
  </si>
  <si>
    <t>宋玉亭</t>
  </si>
  <si>
    <t>1306341989****2741</t>
  </si>
  <si>
    <t>曲阳县瑞土电子商务服务站</t>
  </si>
  <si>
    <t>李一帆</t>
  </si>
  <si>
    <t>1306341999****334X</t>
  </si>
  <si>
    <t>曲阳县峻岭电子商务服务站</t>
  </si>
  <si>
    <t>高亚军</t>
  </si>
  <si>
    <t>1306341985****2731</t>
  </si>
  <si>
    <t>曲阳县梅梅电子商务服务站</t>
  </si>
  <si>
    <t>陈春梅</t>
  </si>
  <si>
    <t>1306341982****2564</t>
  </si>
  <si>
    <t>曲阳县舒畅电子商务服务站</t>
  </si>
  <si>
    <t>赵金凤</t>
  </si>
  <si>
    <t>1306341984****2524</t>
  </si>
  <si>
    <t>曲阳孟安信息技术咨询工作室</t>
  </si>
  <si>
    <t>孟安</t>
  </si>
  <si>
    <t>1306341989****2337</t>
  </si>
  <si>
    <t>2020.5.25</t>
  </si>
  <si>
    <t>2020.5.25-2020.12.31</t>
  </si>
  <si>
    <t>曲阳县粉墨图文工作室</t>
  </si>
  <si>
    <t xml:space="preserve">李晓婷 </t>
  </si>
  <si>
    <t>1306341996****1925</t>
  </si>
  <si>
    <t>2020.5.25-2020.11.30</t>
  </si>
  <si>
    <t>河北聚善雕塑品销售有限公司</t>
  </si>
  <si>
    <t>王少将</t>
  </si>
  <si>
    <t>1306341987****0512</t>
  </si>
  <si>
    <t>曲阳县朝伟电子商务服务站</t>
  </si>
  <si>
    <t>曹朝伟</t>
  </si>
  <si>
    <t>1306341979****0033</t>
  </si>
  <si>
    <t>曲阳县万大电子商务服务站</t>
  </si>
  <si>
    <t>孙洋</t>
  </si>
  <si>
    <t>1306341991****3520</t>
  </si>
  <si>
    <t>曲阳县怀德电子商务服务站</t>
  </si>
  <si>
    <t xml:space="preserve"> 王庄</t>
  </si>
  <si>
    <t>1306341991****1539</t>
  </si>
  <si>
    <t>曲阳县鑫越会计服务有限公司</t>
  </si>
  <si>
    <t>牛宝敬</t>
  </si>
  <si>
    <t>1306341979****2124</t>
  </si>
  <si>
    <t>曲阳县德舍电子商务服务站</t>
  </si>
  <si>
    <t>钟亚静</t>
  </si>
  <si>
    <t>1306341990****2323</t>
  </si>
  <si>
    <t>曲阳县新巴特电子商务服务站</t>
  </si>
  <si>
    <t>杨立娜</t>
  </si>
  <si>
    <t>1306341982****2360</t>
  </si>
  <si>
    <t>202/5/14</t>
  </si>
  <si>
    <t>曲阳旭富园林雕塑有限公司</t>
  </si>
  <si>
    <t>邢富</t>
  </si>
  <si>
    <t>1306341992****0715</t>
  </si>
  <si>
    <t>2020.6.28</t>
  </si>
  <si>
    <t>2020.6.28-2020.12.31</t>
  </si>
  <si>
    <t>曲阳县军娜电子商务服务站</t>
  </si>
  <si>
    <t>刘军娜</t>
  </si>
  <si>
    <t>1306341992****2726</t>
  </si>
  <si>
    <t>曲阳县芭妮奥电子产品经销处</t>
  </si>
  <si>
    <t>苏孟娇</t>
  </si>
  <si>
    <t>1306341997****2327</t>
  </si>
  <si>
    <t>曲阳县友升电子商务服务站</t>
  </si>
  <si>
    <t>张凯</t>
  </si>
  <si>
    <t>1306342000****3316</t>
  </si>
  <si>
    <t>合计</t>
  </si>
</sst>
</file>

<file path=xl/styles.xml><?xml version="1.0" encoding="utf-8"?>
<styleSheet xmlns="http://schemas.openxmlformats.org/spreadsheetml/2006/main">
  <numFmts count="8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yyyy/mm/dd"/>
    <numFmt numFmtId="178" formatCode="0.00_ "/>
    <numFmt numFmtId="179" formatCode="0.00_);[Red]\(0.00\)"/>
  </numFmts>
  <fonts count="27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b/>
      <sz val="10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178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Q10" sqref="Q10"/>
    </sheetView>
  </sheetViews>
  <sheetFormatPr defaultColWidth="9" defaultRowHeight="13.5"/>
  <cols>
    <col min="1" max="1" width="4.625" customWidth="1"/>
    <col min="2" max="2" width="21" customWidth="1"/>
    <col min="3" max="3" width="7.125" customWidth="1"/>
    <col min="4" max="4" width="15.9166666666667" customWidth="1"/>
    <col min="5" max="5" width="13.75" customWidth="1"/>
    <col min="6" max="6" width="9.75" customWidth="1"/>
    <col min="7" max="7" width="8.125" customWidth="1"/>
    <col min="8" max="8" width="10.375" customWidth="1"/>
    <col min="9" max="10" width="6.25" customWidth="1"/>
    <col min="11" max="11" width="10.375" customWidth="1"/>
    <col min="12" max="12" width="9.25" customWidth="1"/>
    <col min="13" max="13" width="8.75" customWidth="1"/>
    <col min="14" max="14" width="11.6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35"/>
      <c r="L1" s="35"/>
      <c r="M1" s="1"/>
      <c r="N1" s="35"/>
    </row>
    <row r="2" ht="27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35"/>
      <c r="L2" s="35"/>
      <c r="M2" s="1"/>
      <c r="N2" s="35"/>
    </row>
    <row r="3" spans="1:14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36" t="s">
        <v>11</v>
      </c>
      <c r="L3" s="36" t="s">
        <v>12</v>
      </c>
      <c r="M3" s="37" t="s">
        <v>13</v>
      </c>
      <c r="N3" s="38" t="s">
        <v>14</v>
      </c>
    </row>
    <row r="4" spans="1:14">
      <c r="A4" s="2"/>
      <c r="B4" s="2"/>
      <c r="C4" s="2"/>
      <c r="D4" s="3"/>
      <c r="E4" s="3"/>
      <c r="F4" s="2"/>
      <c r="G4" s="2"/>
      <c r="H4" s="2"/>
      <c r="I4" s="2"/>
      <c r="J4" s="2"/>
      <c r="K4" s="36"/>
      <c r="L4" s="36"/>
      <c r="M4" s="37"/>
      <c r="N4" s="38"/>
    </row>
    <row r="5" spans="1:14">
      <c r="A5" s="2"/>
      <c r="B5" s="2"/>
      <c r="C5" s="2"/>
      <c r="D5" s="3"/>
      <c r="E5" s="3"/>
      <c r="F5" s="2"/>
      <c r="G5" s="2"/>
      <c r="H5" s="2"/>
      <c r="I5" s="2"/>
      <c r="J5" s="2"/>
      <c r="K5" s="36"/>
      <c r="L5" s="36"/>
      <c r="M5" s="37"/>
      <c r="N5" s="38"/>
    </row>
    <row r="6" ht="22.5" spans="1:14">
      <c r="A6" s="4">
        <v>1</v>
      </c>
      <c r="B6" s="5" t="s">
        <v>15</v>
      </c>
      <c r="C6" s="6" t="s">
        <v>16</v>
      </c>
      <c r="D6" s="48" t="s">
        <v>17</v>
      </c>
      <c r="E6" s="48" t="s">
        <v>18</v>
      </c>
      <c r="F6" s="7">
        <v>43747</v>
      </c>
      <c r="G6" s="8" t="s">
        <v>19</v>
      </c>
      <c r="H6" s="9" t="s">
        <v>20</v>
      </c>
      <c r="I6" s="9">
        <v>153</v>
      </c>
      <c r="J6" s="39">
        <v>35.61</v>
      </c>
      <c r="K6" s="40">
        <v>8662.84</v>
      </c>
      <c r="L6" s="40">
        <v>653.8</v>
      </c>
      <c r="M6" s="41">
        <v>403.2</v>
      </c>
      <c r="N6" s="40">
        <f t="shared" ref="N6:N59" si="0">K6+L6+M6</f>
        <v>9719.84</v>
      </c>
    </row>
    <row r="7" ht="23.25" spans="1:14">
      <c r="A7" s="10">
        <v>2</v>
      </c>
      <c r="B7" s="11" t="s">
        <v>21</v>
      </c>
      <c r="C7" s="12" t="s">
        <v>22</v>
      </c>
      <c r="D7" s="11" t="s">
        <v>23</v>
      </c>
      <c r="E7" s="49" t="s">
        <v>24</v>
      </c>
      <c r="F7" s="13">
        <v>43704</v>
      </c>
      <c r="G7" s="14" t="s">
        <v>19</v>
      </c>
      <c r="H7" s="15" t="s">
        <v>20</v>
      </c>
      <c r="I7" s="15">
        <v>153</v>
      </c>
      <c r="J7" s="42">
        <v>93.65</v>
      </c>
      <c r="K7" s="43">
        <v>12574.63</v>
      </c>
      <c r="L7" s="43">
        <v>1257.48</v>
      </c>
      <c r="M7" s="44">
        <v>398.12</v>
      </c>
      <c r="N7" s="43">
        <f t="shared" si="0"/>
        <v>14230.23</v>
      </c>
    </row>
    <row r="8" ht="23.25" spans="1:14">
      <c r="A8" s="16">
        <v>3</v>
      </c>
      <c r="B8" s="4" t="s">
        <v>25</v>
      </c>
      <c r="C8" s="6" t="s">
        <v>26</v>
      </c>
      <c r="D8" s="17" t="s">
        <v>27</v>
      </c>
      <c r="E8" s="50" t="s">
        <v>24</v>
      </c>
      <c r="F8" s="7">
        <v>43621</v>
      </c>
      <c r="G8" s="8" t="s">
        <v>19</v>
      </c>
      <c r="H8" s="15" t="s">
        <v>20</v>
      </c>
      <c r="I8" s="15">
        <v>153</v>
      </c>
      <c r="J8" s="39">
        <v>69.67</v>
      </c>
      <c r="K8" s="40">
        <v>12574.63</v>
      </c>
      <c r="L8" s="40">
        <v>1257.48</v>
      </c>
      <c r="M8" s="41">
        <v>406.02</v>
      </c>
      <c r="N8" s="40">
        <f t="shared" si="0"/>
        <v>14238.13</v>
      </c>
    </row>
    <row r="9" ht="23.25" spans="1:14">
      <c r="A9" s="16">
        <v>4</v>
      </c>
      <c r="B9" s="4" t="s">
        <v>28</v>
      </c>
      <c r="C9" s="6" t="s">
        <v>29</v>
      </c>
      <c r="D9" s="17" t="s">
        <v>30</v>
      </c>
      <c r="E9" s="50" t="s">
        <v>24</v>
      </c>
      <c r="F9" s="18">
        <v>43683</v>
      </c>
      <c r="G9" s="8" t="s">
        <v>19</v>
      </c>
      <c r="H9" s="15" t="s">
        <v>20</v>
      </c>
      <c r="I9" s="15">
        <v>153</v>
      </c>
      <c r="J9" s="39">
        <v>54.98</v>
      </c>
      <c r="K9" s="40">
        <v>12574.63</v>
      </c>
      <c r="L9" s="40">
        <v>1009.43</v>
      </c>
      <c r="M9" s="41">
        <v>415.88</v>
      </c>
      <c r="N9" s="40">
        <f t="shared" si="0"/>
        <v>13999.94</v>
      </c>
    </row>
    <row r="10" ht="23.25" spans="1:14">
      <c r="A10" s="16">
        <v>5</v>
      </c>
      <c r="B10" s="4" t="s">
        <v>31</v>
      </c>
      <c r="C10" s="6" t="s">
        <v>32</v>
      </c>
      <c r="D10" s="17" t="s">
        <v>33</v>
      </c>
      <c r="E10" s="50" t="s">
        <v>34</v>
      </c>
      <c r="F10" s="18">
        <v>43719</v>
      </c>
      <c r="G10" s="8" t="s">
        <v>19</v>
      </c>
      <c r="H10" s="15" t="s">
        <v>20</v>
      </c>
      <c r="I10" s="15">
        <v>153</v>
      </c>
      <c r="J10" s="39">
        <v>62.74</v>
      </c>
      <c r="K10" s="40">
        <v>12574.63</v>
      </c>
      <c r="L10" s="40">
        <v>1151.91</v>
      </c>
      <c r="M10" s="41">
        <v>367.64</v>
      </c>
      <c r="N10" s="40">
        <f t="shared" si="0"/>
        <v>14094.18</v>
      </c>
    </row>
    <row r="11" ht="23.25" spans="1:14">
      <c r="A11" s="16">
        <v>6</v>
      </c>
      <c r="B11" s="4" t="s">
        <v>35</v>
      </c>
      <c r="C11" s="6" t="s">
        <v>36</v>
      </c>
      <c r="D11" s="17" t="s">
        <v>37</v>
      </c>
      <c r="E11" s="50" t="s">
        <v>24</v>
      </c>
      <c r="F11" s="18">
        <v>43643</v>
      </c>
      <c r="G11" s="8" t="s">
        <v>19</v>
      </c>
      <c r="H11" s="15" t="s">
        <v>20</v>
      </c>
      <c r="I11" s="15">
        <v>153</v>
      </c>
      <c r="J11" s="39">
        <v>49.14</v>
      </c>
      <c r="K11" s="40">
        <v>11954.29</v>
      </c>
      <c r="L11" s="40">
        <v>902.21</v>
      </c>
      <c r="M11" s="41">
        <v>410.8</v>
      </c>
      <c r="N11" s="40">
        <f t="shared" si="0"/>
        <v>13267.3</v>
      </c>
    </row>
    <row r="12" ht="23.25" spans="1:14">
      <c r="A12" s="16">
        <v>7</v>
      </c>
      <c r="B12" s="4" t="s">
        <v>38</v>
      </c>
      <c r="C12" s="6" t="s">
        <v>39</v>
      </c>
      <c r="D12" s="17" t="s">
        <v>40</v>
      </c>
      <c r="E12" s="50" t="s">
        <v>24</v>
      </c>
      <c r="F12" s="18">
        <v>43686</v>
      </c>
      <c r="G12" s="8" t="s">
        <v>19</v>
      </c>
      <c r="H12" s="15" t="s">
        <v>20</v>
      </c>
      <c r="I12" s="15">
        <v>153</v>
      </c>
      <c r="J12" s="39">
        <v>53.57</v>
      </c>
      <c r="K12" s="40">
        <v>12574.63</v>
      </c>
      <c r="L12" s="40">
        <v>983.55</v>
      </c>
      <c r="M12" s="41">
        <v>400.37</v>
      </c>
      <c r="N12" s="40">
        <f t="shared" si="0"/>
        <v>13958.55</v>
      </c>
    </row>
    <row r="13" ht="23.25" spans="1:14">
      <c r="A13" s="16">
        <v>8</v>
      </c>
      <c r="B13" s="4" t="s">
        <v>41</v>
      </c>
      <c r="C13" s="6" t="s">
        <v>42</v>
      </c>
      <c r="D13" s="17" t="s">
        <v>43</v>
      </c>
      <c r="E13" s="50" t="s">
        <v>24</v>
      </c>
      <c r="F13" s="18">
        <v>43641</v>
      </c>
      <c r="G13" s="8" t="s">
        <v>19</v>
      </c>
      <c r="H13" s="15" t="s">
        <v>20</v>
      </c>
      <c r="I13" s="15">
        <v>153</v>
      </c>
      <c r="J13" s="39">
        <v>49.14</v>
      </c>
      <c r="K13" s="40">
        <v>11954.29</v>
      </c>
      <c r="L13" s="40">
        <v>902.21</v>
      </c>
      <c r="M13" s="41">
        <v>405.15</v>
      </c>
      <c r="N13" s="40">
        <f t="shared" si="0"/>
        <v>13261.65</v>
      </c>
    </row>
    <row r="14" ht="23.25" spans="1:14">
      <c r="A14" s="16">
        <v>9</v>
      </c>
      <c r="B14" s="5" t="s">
        <v>44</v>
      </c>
      <c r="C14" s="19" t="s">
        <v>45</v>
      </c>
      <c r="D14" s="17" t="s">
        <v>46</v>
      </c>
      <c r="E14" s="50" t="s">
        <v>24</v>
      </c>
      <c r="F14" s="7">
        <v>43676</v>
      </c>
      <c r="G14" s="8" t="s">
        <v>19</v>
      </c>
      <c r="H14" s="15" t="s">
        <v>20</v>
      </c>
      <c r="I14" s="15">
        <v>153</v>
      </c>
      <c r="J14" s="39">
        <v>50.08</v>
      </c>
      <c r="K14" s="40">
        <v>12182.96</v>
      </c>
      <c r="L14" s="40">
        <v>919.47</v>
      </c>
      <c r="M14" s="41">
        <v>402.33</v>
      </c>
      <c r="N14" s="40">
        <f t="shared" si="0"/>
        <v>13504.76</v>
      </c>
    </row>
    <row r="15" ht="23.25" spans="1:14">
      <c r="A15" s="16">
        <v>10</v>
      </c>
      <c r="B15" s="5" t="s">
        <v>47</v>
      </c>
      <c r="C15" s="6" t="s">
        <v>48</v>
      </c>
      <c r="D15" s="17" t="s">
        <v>49</v>
      </c>
      <c r="E15" s="50" t="s">
        <v>24</v>
      </c>
      <c r="F15" s="7">
        <v>43759</v>
      </c>
      <c r="G15" s="8" t="s">
        <v>19</v>
      </c>
      <c r="H15" s="15" t="s">
        <v>20</v>
      </c>
      <c r="I15" s="15">
        <v>153</v>
      </c>
      <c r="J15" s="39">
        <v>64.67</v>
      </c>
      <c r="K15" s="40">
        <v>12574.63</v>
      </c>
      <c r="L15" s="40">
        <v>1187.34</v>
      </c>
      <c r="M15" s="41">
        <v>365.69</v>
      </c>
      <c r="N15" s="40">
        <f t="shared" si="0"/>
        <v>14127.66</v>
      </c>
    </row>
    <row r="16" ht="23.25" spans="1:14">
      <c r="A16" s="16">
        <v>11</v>
      </c>
      <c r="B16" s="5" t="s">
        <v>50</v>
      </c>
      <c r="C16" s="6" t="s">
        <v>51</v>
      </c>
      <c r="D16" s="17" t="s">
        <v>52</v>
      </c>
      <c r="E16" s="50" t="s">
        <v>24</v>
      </c>
      <c r="F16" s="7">
        <v>43747</v>
      </c>
      <c r="G16" s="8" t="s">
        <v>19</v>
      </c>
      <c r="H16" s="15" t="s">
        <v>20</v>
      </c>
      <c r="I16" s="15">
        <v>153</v>
      </c>
      <c r="J16" s="39">
        <v>47.42</v>
      </c>
      <c r="K16" s="40">
        <v>11535.86</v>
      </c>
      <c r="L16" s="40">
        <v>870.63</v>
      </c>
      <c r="M16" s="41">
        <v>410.23</v>
      </c>
      <c r="N16" s="40">
        <f t="shared" si="0"/>
        <v>12816.72</v>
      </c>
    </row>
    <row r="17" ht="23.25" spans="1:14">
      <c r="A17" s="16">
        <v>12</v>
      </c>
      <c r="B17" s="5" t="s">
        <v>53</v>
      </c>
      <c r="C17" s="6" t="s">
        <v>54</v>
      </c>
      <c r="D17" s="17" t="s">
        <v>55</v>
      </c>
      <c r="E17" s="50" t="s">
        <v>24</v>
      </c>
      <c r="F17" s="18">
        <v>43684</v>
      </c>
      <c r="G17" s="8" t="s">
        <v>19</v>
      </c>
      <c r="H17" s="15" t="s">
        <v>20</v>
      </c>
      <c r="I17" s="15">
        <v>153</v>
      </c>
      <c r="J17" s="39">
        <v>86.95</v>
      </c>
      <c r="K17" s="40">
        <v>12574.63</v>
      </c>
      <c r="L17" s="45">
        <v>1257.48</v>
      </c>
      <c r="M17" s="41">
        <v>402.33</v>
      </c>
      <c r="N17" s="40">
        <f t="shared" si="0"/>
        <v>14234.44</v>
      </c>
    </row>
    <row r="18" ht="23.25" spans="1:14">
      <c r="A18" s="16">
        <v>13</v>
      </c>
      <c r="B18" s="4" t="s">
        <v>56</v>
      </c>
      <c r="C18" s="6" t="s">
        <v>57</v>
      </c>
      <c r="D18" s="17" t="s">
        <v>58</v>
      </c>
      <c r="E18" s="50" t="s">
        <v>24</v>
      </c>
      <c r="F18" s="18">
        <v>43676</v>
      </c>
      <c r="G18" s="8" t="s">
        <v>19</v>
      </c>
      <c r="H18" s="15" t="s">
        <v>20</v>
      </c>
      <c r="I18" s="15">
        <v>153</v>
      </c>
      <c r="J18" s="39">
        <v>88</v>
      </c>
      <c r="K18" s="40">
        <v>12574.63</v>
      </c>
      <c r="L18" s="40">
        <v>1257.48</v>
      </c>
      <c r="M18" s="41">
        <v>450</v>
      </c>
      <c r="N18" s="40">
        <f t="shared" si="0"/>
        <v>14282.11</v>
      </c>
    </row>
    <row r="19" ht="23.25" spans="1:14">
      <c r="A19" s="16">
        <v>14</v>
      </c>
      <c r="B19" s="4" t="s">
        <v>59</v>
      </c>
      <c r="C19" s="19" t="s">
        <v>60</v>
      </c>
      <c r="D19" s="17" t="s">
        <v>61</v>
      </c>
      <c r="E19" s="50" t="s">
        <v>24</v>
      </c>
      <c r="F19" s="7">
        <v>43789</v>
      </c>
      <c r="G19" s="8" t="s">
        <v>19</v>
      </c>
      <c r="H19" s="15" t="s">
        <v>20</v>
      </c>
      <c r="I19" s="15">
        <v>153</v>
      </c>
      <c r="J19" s="39">
        <v>52.73</v>
      </c>
      <c r="K19" s="40">
        <v>12574.63</v>
      </c>
      <c r="L19" s="40">
        <v>968.12</v>
      </c>
      <c r="M19" s="41">
        <v>400.64</v>
      </c>
      <c r="N19" s="40">
        <f t="shared" si="0"/>
        <v>13943.39</v>
      </c>
    </row>
    <row r="20" ht="23.25" spans="1:14">
      <c r="A20" s="16">
        <v>15</v>
      </c>
      <c r="B20" s="4" t="s">
        <v>62</v>
      </c>
      <c r="C20" s="19" t="s">
        <v>63</v>
      </c>
      <c r="D20" s="17" t="s">
        <v>64</v>
      </c>
      <c r="E20" s="50" t="s">
        <v>24</v>
      </c>
      <c r="F20" s="18">
        <v>43791</v>
      </c>
      <c r="G20" s="8" t="s">
        <v>19</v>
      </c>
      <c r="H20" s="15" t="s">
        <v>20</v>
      </c>
      <c r="I20" s="15">
        <v>153</v>
      </c>
      <c r="J20" s="39">
        <v>50.75</v>
      </c>
      <c r="K20" s="40">
        <v>12345.95</v>
      </c>
      <c r="L20" s="40">
        <v>931.77</v>
      </c>
      <c r="M20" s="41">
        <v>391.04</v>
      </c>
      <c r="N20" s="40">
        <f t="shared" si="0"/>
        <v>13668.76</v>
      </c>
    </row>
    <row r="21" ht="23.25" spans="1:14">
      <c r="A21" s="16">
        <v>16</v>
      </c>
      <c r="B21" s="19" t="s">
        <v>65</v>
      </c>
      <c r="C21" s="6" t="s">
        <v>66</v>
      </c>
      <c r="D21" s="17" t="s">
        <v>67</v>
      </c>
      <c r="E21" s="50" t="s">
        <v>24</v>
      </c>
      <c r="F21" s="18">
        <v>43724</v>
      </c>
      <c r="G21" s="8" t="s">
        <v>19</v>
      </c>
      <c r="H21" s="15" t="s">
        <v>20</v>
      </c>
      <c r="I21" s="15">
        <v>153</v>
      </c>
      <c r="J21" s="39">
        <v>110.25</v>
      </c>
      <c r="K21" s="40">
        <v>12574.63</v>
      </c>
      <c r="L21" s="40">
        <v>1257.48</v>
      </c>
      <c r="M21" s="41">
        <v>405.15</v>
      </c>
      <c r="N21" s="40">
        <f t="shared" si="0"/>
        <v>14237.26</v>
      </c>
    </row>
    <row r="22" ht="23.25" spans="1:14">
      <c r="A22" s="16">
        <v>17</v>
      </c>
      <c r="B22" s="19" t="s">
        <v>68</v>
      </c>
      <c r="C22" s="19" t="s">
        <v>69</v>
      </c>
      <c r="D22" s="17" t="s">
        <v>70</v>
      </c>
      <c r="E22" s="50" t="s">
        <v>24</v>
      </c>
      <c r="F22" s="18">
        <v>43802</v>
      </c>
      <c r="G22" s="20" t="s">
        <v>71</v>
      </c>
      <c r="H22" s="15" t="s">
        <v>20</v>
      </c>
      <c r="I22" s="15">
        <v>153</v>
      </c>
      <c r="J22" s="39">
        <v>68.6</v>
      </c>
      <c r="K22" s="40">
        <v>12574.63</v>
      </c>
      <c r="L22" s="40">
        <v>1257.48</v>
      </c>
      <c r="M22" s="41">
        <v>381.75</v>
      </c>
      <c r="N22" s="40">
        <f t="shared" si="0"/>
        <v>14213.86</v>
      </c>
    </row>
    <row r="23" ht="23.25" spans="1:14">
      <c r="A23" s="16">
        <v>18</v>
      </c>
      <c r="B23" s="19" t="s">
        <v>72</v>
      </c>
      <c r="C23" s="19" t="s">
        <v>73</v>
      </c>
      <c r="D23" s="17" t="s">
        <v>74</v>
      </c>
      <c r="E23" s="50" t="s">
        <v>75</v>
      </c>
      <c r="F23" s="18">
        <v>43798</v>
      </c>
      <c r="G23" s="20" t="s">
        <v>71</v>
      </c>
      <c r="H23" s="15" t="s">
        <v>20</v>
      </c>
      <c r="I23" s="15">
        <v>153</v>
      </c>
      <c r="J23" s="39">
        <v>44.35</v>
      </c>
      <c r="K23" s="40">
        <v>10789.02</v>
      </c>
      <c r="L23" s="40">
        <v>814.27</v>
      </c>
      <c r="M23" s="41">
        <v>391.35</v>
      </c>
      <c r="N23" s="40">
        <f t="shared" si="0"/>
        <v>11994.64</v>
      </c>
    </row>
    <row r="24" ht="23.25" spans="1:14">
      <c r="A24" s="16">
        <v>19</v>
      </c>
      <c r="B24" s="19" t="s">
        <v>76</v>
      </c>
      <c r="C24" s="19" t="s">
        <v>77</v>
      </c>
      <c r="D24" s="17" t="s">
        <v>78</v>
      </c>
      <c r="E24" s="50" t="s">
        <v>24</v>
      </c>
      <c r="F24" s="18">
        <v>43808</v>
      </c>
      <c r="G24" s="20" t="s">
        <v>71</v>
      </c>
      <c r="H24" s="15" t="s">
        <v>20</v>
      </c>
      <c r="I24" s="15">
        <v>153</v>
      </c>
      <c r="J24" s="39">
        <v>56.11</v>
      </c>
      <c r="K24" s="40">
        <v>12574.63</v>
      </c>
      <c r="L24" s="40">
        <v>1030.18</v>
      </c>
      <c r="M24" s="41">
        <v>402.64</v>
      </c>
      <c r="N24" s="40">
        <f t="shared" si="0"/>
        <v>14007.45</v>
      </c>
    </row>
    <row r="25" ht="23.25" spans="1:14">
      <c r="A25" s="16">
        <v>20</v>
      </c>
      <c r="B25" s="19" t="s">
        <v>79</v>
      </c>
      <c r="C25" s="19" t="s">
        <v>80</v>
      </c>
      <c r="D25" s="17" t="s">
        <v>81</v>
      </c>
      <c r="E25" s="50" t="s">
        <v>24</v>
      </c>
      <c r="F25" s="18">
        <v>43824</v>
      </c>
      <c r="G25" s="20" t="s">
        <v>71</v>
      </c>
      <c r="H25" s="15" t="s">
        <v>20</v>
      </c>
      <c r="I25" s="15">
        <v>153</v>
      </c>
      <c r="J25" s="39">
        <v>40.94</v>
      </c>
      <c r="K25" s="40">
        <v>9959.47</v>
      </c>
      <c r="L25" s="40">
        <v>751.66</v>
      </c>
      <c r="M25" s="41">
        <v>381.76</v>
      </c>
      <c r="N25" s="40">
        <f t="shared" si="0"/>
        <v>11092.89</v>
      </c>
    </row>
    <row r="26" ht="23.25" spans="1:14">
      <c r="A26" s="16">
        <v>21</v>
      </c>
      <c r="B26" s="6" t="s">
        <v>82</v>
      </c>
      <c r="C26" s="6" t="s">
        <v>83</v>
      </c>
      <c r="D26" s="17" t="s">
        <v>84</v>
      </c>
      <c r="E26" s="50" t="s">
        <v>24</v>
      </c>
      <c r="F26" s="7">
        <v>43825</v>
      </c>
      <c r="G26" s="20" t="s">
        <v>85</v>
      </c>
      <c r="H26" s="15" t="s">
        <v>20</v>
      </c>
      <c r="I26" s="15">
        <v>153</v>
      </c>
      <c r="J26" s="39">
        <v>37.17</v>
      </c>
      <c r="K26" s="40">
        <v>9042.35</v>
      </c>
      <c r="L26" s="40">
        <v>682.44</v>
      </c>
      <c r="M26" s="41">
        <v>398.94</v>
      </c>
      <c r="N26" s="40">
        <f t="shared" si="0"/>
        <v>10123.73</v>
      </c>
    </row>
    <row r="27" ht="23.25" spans="1:14">
      <c r="A27" s="16">
        <v>22</v>
      </c>
      <c r="B27" s="6" t="s">
        <v>86</v>
      </c>
      <c r="C27" s="6" t="s">
        <v>87</v>
      </c>
      <c r="D27" s="17" t="s">
        <v>88</v>
      </c>
      <c r="E27" s="50" t="s">
        <v>89</v>
      </c>
      <c r="F27" s="7">
        <v>43830</v>
      </c>
      <c r="G27" s="20" t="s">
        <v>85</v>
      </c>
      <c r="H27" s="15" t="s">
        <v>20</v>
      </c>
      <c r="I27" s="15">
        <v>153</v>
      </c>
      <c r="J27" s="39">
        <v>43.24</v>
      </c>
      <c r="K27" s="40">
        <v>10518.99</v>
      </c>
      <c r="L27" s="40">
        <v>793.89</v>
      </c>
      <c r="M27" s="41">
        <v>408.54</v>
      </c>
      <c r="N27" s="40">
        <f t="shared" si="0"/>
        <v>11721.42</v>
      </c>
    </row>
    <row r="28" ht="23.25" spans="1:14">
      <c r="A28" s="16">
        <v>23</v>
      </c>
      <c r="B28" s="6" t="s">
        <v>90</v>
      </c>
      <c r="C28" s="6" t="s">
        <v>91</v>
      </c>
      <c r="D28" s="17" t="s">
        <v>92</v>
      </c>
      <c r="E28" s="50" t="s">
        <v>24</v>
      </c>
      <c r="F28" s="7">
        <v>43830</v>
      </c>
      <c r="G28" s="20" t="s">
        <v>85</v>
      </c>
      <c r="H28" s="15" t="s">
        <v>20</v>
      </c>
      <c r="I28" s="15">
        <v>153</v>
      </c>
      <c r="J28" s="39">
        <v>28.2</v>
      </c>
      <c r="K28" s="40">
        <v>6860.21</v>
      </c>
      <c r="L28" s="40">
        <v>517.75</v>
      </c>
      <c r="M28" s="41">
        <v>377.23</v>
      </c>
      <c r="N28" s="40">
        <f t="shared" si="0"/>
        <v>7755.19</v>
      </c>
    </row>
    <row r="29" ht="23.25" spans="1:14">
      <c r="A29" s="16">
        <v>24</v>
      </c>
      <c r="B29" s="6" t="s">
        <v>93</v>
      </c>
      <c r="C29" s="6" t="s">
        <v>94</v>
      </c>
      <c r="D29" s="17" t="s">
        <v>95</v>
      </c>
      <c r="E29" s="50" t="s">
        <v>96</v>
      </c>
      <c r="F29" s="7">
        <v>43837</v>
      </c>
      <c r="G29" s="20" t="s">
        <v>85</v>
      </c>
      <c r="H29" s="15" t="s">
        <v>20</v>
      </c>
      <c r="I29" s="15">
        <v>153</v>
      </c>
      <c r="J29" s="39">
        <v>41.33</v>
      </c>
      <c r="K29" s="40">
        <v>10054.35</v>
      </c>
      <c r="L29" s="40">
        <v>758.82</v>
      </c>
      <c r="M29" s="41">
        <v>371.59</v>
      </c>
      <c r="N29" s="40">
        <f t="shared" si="0"/>
        <v>11184.76</v>
      </c>
    </row>
    <row r="30" ht="23.25" spans="1:14">
      <c r="A30" s="16">
        <v>25</v>
      </c>
      <c r="B30" s="6" t="s">
        <v>97</v>
      </c>
      <c r="C30" s="6" t="s">
        <v>98</v>
      </c>
      <c r="D30" s="17" t="s">
        <v>99</v>
      </c>
      <c r="E30" s="50" t="s">
        <v>96</v>
      </c>
      <c r="F30" s="7">
        <v>43847</v>
      </c>
      <c r="G30" s="20" t="s">
        <v>85</v>
      </c>
      <c r="H30" s="15" t="s">
        <v>20</v>
      </c>
      <c r="I30" s="15">
        <v>153</v>
      </c>
      <c r="J30" s="39">
        <v>89.02</v>
      </c>
      <c r="K30" s="40">
        <v>12574.63</v>
      </c>
      <c r="L30" s="40">
        <v>1257.48</v>
      </c>
      <c r="M30" s="41">
        <v>404.02</v>
      </c>
      <c r="N30" s="40">
        <f t="shared" si="0"/>
        <v>14236.13</v>
      </c>
    </row>
    <row r="31" ht="23.25" spans="1:14">
      <c r="A31" s="16">
        <v>26</v>
      </c>
      <c r="B31" s="6" t="s">
        <v>100</v>
      </c>
      <c r="C31" s="6" t="s">
        <v>101</v>
      </c>
      <c r="D31" s="17" t="s">
        <v>102</v>
      </c>
      <c r="E31" s="50" t="s">
        <v>24</v>
      </c>
      <c r="F31" s="7">
        <v>43825</v>
      </c>
      <c r="G31" s="8" t="s">
        <v>103</v>
      </c>
      <c r="H31" s="21" t="s">
        <v>104</v>
      </c>
      <c r="I31" s="15">
        <v>251</v>
      </c>
      <c r="J31" s="39">
        <v>31.48</v>
      </c>
      <c r="K31" s="40">
        <v>12563.35</v>
      </c>
      <c r="L31" s="40">
        <v>948.18</v>
      </c>
      <c r="M31" s="41">
        <v>566.57</v>
      </c>
      <c r="N31" s="40">
        <f t="shared" si="0"/>
        <v>14078.1</v>
      </c>
    </row>
    <row r="32" ht="23.25" spans="1:14">
      <c r="A32" s="16">
        <v>27</v>
      </c>
      <c r="B32" s="22" t="s">
        <v>105</v>
      </c>
      <c r="C32" s="22" t="s">
        <v>106</v>
      </c>
      <c r="D32" s="17" t="s">
        <v>107</v>
      </c>
      <c r="E32" s="50" t="s">
        <v>24</v>
      </c>
      <c r="F32" s="23">
        <v>43824</v>
      </c>
      <c r="G32" s="8" t="s">
        <v>103</v>
      </c>
      <c r="H32" s="21" t="s">
        <v>104</v>
      </c>
      <c r="I32" s="15">
        <v>251</v>
      </c>
      <c r="J32" s="39">
        <v>29.64</v>
      </c>
      <c r="K32" s="40">
        <v>11829.03</v>
      </c>
      <c r="L32" s="40">
        <v>892.76</v>
      </c>
      <c r="M32" s="41">
        <v>567.99</v>
      </c>
      <c r="N32" s="40">
        <f t="shared" si="0"/>
        <v>13289.78</v>
      </c>
    </row>
    <row r="33" ht="23.25" spans="1:14">
      <c r="A33" s="16">
        <v>28</v>
      </c>
      <c r="B33" s="6" t="s">
        <v>108</v>
      </c>
      <c r="C33" s="6" t="s">
        <v>109</v>
      </c>
      <c r="D33" s="17" t="s">
        <v>110</v>
      </c>
      <c r="E33" s="50" t="s">
        <v>24</v>
      </c>
      <c r="F33" s="7">
        <v>43697</v>
      </c>
      <c r="G33" s="8" t="s">
        <v>103</v>
      </c>
      <c r="H33" s="8" t="s">
        <v>104</v>
      </c>
      <c r="I33" s="15">
        <v>251</v>
      </c>
      <c r="J33" s="39">
        <v>46.88</v>
      </c>
      <c r="K33" s="40">
        <v>18709.34</v>
      </c>
      <c r="L33" s="40">
        <v>1412.03</v>
      </c>
      <c r="M33" s="41">
        <v>601.26</v>
      </c>
      <c r="N33" s="40">
        <f t="shared" si="0"/>
        <v>20722.63</v>
      </c>
    </row>
    <row r="34" ht="23.25" spans="1:14">
      <c r="A34" s="16">
        <v>29</v>
      </c>
      <c r="B34" s="6" t="s">
        <v>111</v>
      </c>
      <c r="C34" s="6" t="s">
        <v>112</v>
      </c>
      <c r="D34" s="17" t="s">
        <v>113</v>
      </c>
      <c r="E34" s="50" t="s">
        <v>96</v>
      </c>
      <c r="F34" s="7">
        <v>43931</v>
      </c>
      <c r="G34" s="8" t="s">
        <v>103</v>
      </c>
      <c r="H34" s="8" t="s">
        <v>104</v>
      </c>
      <c r="I34" s="15">
        <v>251</v>
      </c>
      <c r="J34" s="39">
        <v>44.85</v>
      </c>
      <c r="K34" s="40">
        <v>17899.19</v>
      </c>
      <c r="L34" s="40">
        <v>1350.88</v>
      </c>
      <c r="M34" s="41">
        <v>608.03</v>
      </c>
      <c r="N34" s="40">
        <f t="shared" si="0"/>
        <v>19858.1</v>
      </c>
    </row>
    <row r="35" ht="23.25" spans="1:14">
      <c r="A35" s="16">
        <v>30</v>
      </c>
      <c r="B35" s="22" t="s">
        <v>114</v>
      </c>
      <c r="C35" s="22" t="s">
        <v>115</v>
      </c>
      <c r="D35" s="17" t="s">
        <v>116</v>
      </c>
      <c r="E35" s="50" t="s">
        <v>24</v>
      </c>
      <c r="F35" s="23">
        <v>43712</v>
      </c>
      <c r="G35" s="8" t="s">
        <v>103</v>
      </c>
      <c r="H35" s="8" t="s">
        <v>117</v>
      </c>
      <c r="I35" s="15">
        <v>190</v>
      </c>
      <c r="J35" s="39">
        <v>33.23</v>
      </c>
      <c r="K35" s="40">
        <v>10038.78</v>
      </c>
      <c r="L35" s="40">
        <v>757.64</v>
      </c>
      <c r="M35" s="41">
        <v>401.25</v>
      </c>
      <c r="N35" s="40">
        <f t="shared" si="0"/>
        <v>11197.67</v>
      </c>
    </row>
    <row r="36" ht="23.25" spans="1:14">
      <c r="A36" s="16">
        <v>31</v>
      </c>
      <c r="B36" s="22" t="s">
        <v>118</v>
      </c>
      <c r="C36" s="22" t="s">
        <v>119</v>
      </c>
      <c r="D36" s="17" t="s">
        <v>120</v>
      </c>
      <c r="E36" s="50" t="s">
        <v>96</v>
      </c>
      <c r="F36" s="23">
        <v>43932</v>
      </c>
      <c r="G36" s="8" t="s">
        <v>103</v>
      </c>
      <c r="H36" s="8" t="s">
        <v>104</v>
      </c>
      <c r="I36" s="15">
        <v>251</v>
      </c>
      <c r="J36" s="39">
        <v>30.33</v>
      </c>
      <c r="K36" s="40">
        <v>12104.4</v>
      </c>
      <c r="L36" s="40">
        <v>913.54</v>
      </c>
      <c r="M36" s="41">
        <v>600.14</v>
      </c>
      <c r="N36" s="40">
        <f t="shared" si="0"/>
        <v>13618.08</v>
      </c>
    </row>
    <row r="37" ht="23.25" spans="1:14">
      <c r="A37" s="16">
        <v>32</v>
      </c>
      <c r="B37" s="6" t="s">
        <v>121</v>
      </c>
      <c r="C37" s="6" t="s">
        <v>122</v>
      </c>
      <c r="D37" s="17" t="s">
        <v>123</v>
      </c>
      <c r="E37" s="50" t="s">
        <v>24</v>
      </c>
      <c r="F37" s="7">
        <v>43724</v>
      </c>
      <c r="G37" s="8" t="s">
        <v>103</v>
      </c>
      <c r="H37" s="8" t="s">
        <v>104</v>
      </c>
      <c r="I37" s="15">
        <v>251</v>
      </c>
      <c r="J37" s="39">
        <v>62.46</v>
      </c>
      <c r="K37" s="40">
        <v>20628.96</v>
      </c>
      <c r="L37" s="40">
        <v>1881.3</v>
      </c>
      <c r="M37" s="41">
        <v>591.66</v>
      </c>
      <c r="N37" s="40">
        <f t="shared" si="0"/>
        <v>23101.92</v>
      </c>
    </row>
    <row r="38" ht="23.25" spans="1:14">
      <c r="A38" s="16">
        <v>33</v>
      </c>
      <c r="B38" s="19" t="s">
        <v>124</v>
      </c>
      <c r="C38" s="19" t="s">
        <v>125</v>
      </c>
      <c r="D38" s="17" t="s">
        <v>126</v>
      </c>
      <c r="E38" s="50" t="s">
        <v>24</v>
      </c>
      <c r="F38" s="18">
        <v>43685</v>
      </c>
      <c r="G38" s="8" t="s">
        <v>103</v>
      </c>
      <c r="H38" s="8" t="s">
        <v>104</v>
      </c>
      <c r="I38" s="15">
        <v>251</v>
      </c>
      <c r="J38" s="39">
        <v>24.83</v>
      </c>
      <c r="K38" s="40">
        <v>9909.4</v>
      </c>
      <c r="L38" s="40">
        <v>747.88</v>
      </c>
      <c r="M38" s="41">
        <v>602.13</v>
      </c>
      <c r="N38" s="40">
        <f t="shared" si="0"/>
        <v>11259.41</v>
      </c>
    </row>
    <row r="39" ht="22.5" spans="1:14">
      <c r="A39" s="24">
        <v>34</v>
      </c>
      <c r="B39" s="25" t="s">
        <v>127</v>
      </c>
      <c r="C39" s="25" t="s">
        <v>128</v>
      </c>
      <c r="D39" s="17" t="s">
        <v>129</v>
      </c>
      <c r="E39" s="50" t="s">
        <v>96</v>
      </c>
      <c r="F39" s="26">
        <v>43934</v>
      </c>
      <c r="G39" s="8" t="s">
        <v>103</v>
      </c>
      <c r="H39" s="8" t="s">
        <v>104</v>
      </c>
      <c r="I39" s="15">
        <v>251</v>
      </c>
      <c r="J39" s="39">
        <v>35.66</v>
      </c>
      <c r="K39" s="40">
        <v>14231.55</v>
      </c>
      <c r="L39" s="40">
        <v>1074.08</v>
      </c>
      <c r="M39" s="41">
        <v>577.29</v>
      </c>
      <c r="N39" s="40">
        <f t="shared" si="0"/>
        <v>15882.92</v>
      </c>
    </row>
    <row r="40" ht="22.5" spans="1:14">
      <c r="A40" s="4">
        <v>35</v>
      </c>
      <c r="B40" s="22" t="s">
        <v>130</v>
      </c>
      <c r="C40" s="22" t="s">
        <v>131</v>
      </c>
      <c r="D40" s="17" t="s">
        <v>132</v>
      </c>
      <c r="E40" s="50" t="s">
        <v>24</v>
      </c>
      <c r="F40" s="23">
        <v>43690</v>
      </c>
      <c r="G40" s="8" t="s">
        <v>103</v>
      </c>
      <c r="H40" s="8" t="s">
        <v>104</v>
      </c>
      <c r="I40" s="15">
        <v>251</v>
      </c>
      <c r="J40" s="39">
        <v>26.98</v>
      </c>
      <c r="K40" s="40">
        <v>10767.45</v>
      </c>
      <c r="L40" s="40">
        <v>812.64</v>
      </c>
      <c r="M40" s="41">
        <v>580.11</v>
      </c>
      <c r="N40" s="40">
        <f t="shared" si="0"/>
        <v>12160.2</v>
      </c>
    </row>
    <row r="41" ht="22.5" spans="1:14">
      <c r="A41" s="4">
        <v>36</v>
      </c>
      <c r="B41" s="19" t="s">
        <v>133</v>
      </c>
      <c r="C41" s="19" t="s">
        <v>134</v>
      </c>
      <c r="D41" s="17" t="s">
        <v>135</v>
      </c>
      <c r="E41" s="50" t="s">
        <v>24</v>
      </c>
      <c r="F41" s="18">
        <v>43761</v>
      </c>
      <c r="G41" s="8" t="s">
        <v>103</v>
      </c>
      <c r="H41" s="8" t="s">
        <v>104</v>
      </c>
      <c r="I41" s="15">
        <v>251</v>
      </c>
      <c r="J41" s="39">
        <v>31.88</v>
      </c>
      <c r="K41" s="40">
        <v>12722.99</v>
      </c>
      <c r="L41" s="40">
        <v>960.23</v>
      </c>
      <c r="M41" s="41">
        <v>610.28</v>
      </c>
      <c r="N41" s="40">
        <f t="shared" si="0"/>
        <v>14293.5</v>
      </c>
    </row>
    <row r="42" ht="22.5" spans="1:14">
      <c r="A42" s="4">
        <v>37</v>
      </c>
      <c r="B42" s="19" t="s">
        <v>136</v>
      </c>
      <c r="C42" s="19" t="s">
        <v>137</v>
      </c>
      <c r="D42" s="17" t="s">
        <v>138</v>
      </c>
      <c r="E42" s="50" t="s">
        <v>96</v>
      </c>
      <c r="F42" s="18">
        <v>43939</v>
      </c>
      <c r="G42" s="8" t="s">
        <v>103</v>
      </c>
      <c r="H42" s="8" t="s">
        <v>104</v>
      </c>
      <c r="I42" s="15">
        <v>251</v>
      </c>
      <c r="J42" s="39">
        <v>35.07</v>
      </c>
      <c r="K42" s="40">
        <v>13996.09</v>
      </c>
      <c r="L42" s="40">
        <v>1056.31</v>
      </c>
      <c r="M42" s="41">
        <v>589.15</v>
      </c>
      <c r="N42" s="40">
        <f t="shared" si="0"/>
        <v>15641.55</v>
      </c>
    </row>
    <row r="43" ht="22.5" spans="1:14">
      <c r="A43" s="4">
        <v>38</v>
      </c>
      <c r="B43" s="22" t="s">
        <v>139</v>
      </c>
      <c r="C43" s="22" t="s">
        <v>140</v>
      </c>
      <c r="D43" s="17" t="s">
        <v>141</v>
      </c>
      <c r="E43" s="50" t="s">
        <v>96</v>
      </c>
      <c r="F43" s="23">
        <v>43941</v>
      </c>
      <c r="G43" s="8" t="s">
        <v>103</v>
      </c>
      <c r="H43" s="8" t="s">
        <v>104</v>
      </c>
      <c r="I43" s="15">
        <v>251</v>
      </c>
      <c r="J43" s="39">
        <v>27.61</v>
      </c>
      <c r="K43" s="40">
        <v>11018.87</v>
      </c>
      <c r="L43" s="40">
        <v>831.61</v>
      </c>
      <c r="M43" s="41">
        <v>579.81</v>
      </c>
      <c r="N43" s="40">
        <f t="shared" si="0"/>
        <v>12430.29</v>
      </c>
    </row>
    <row r="44" ht="22.5" spans="1:14">
      <c r="A44" s="4">
        <v>39</v>
      </c>
      <c r="B44" s="6" t="s">
        <v>142</v>
      </c>
      <c r="C44" s="6" t="s">
        <v>143</v>
      </c>
      <c r="D44" s="17" t="s">
        <v>144</v>
      </c>
      <c r="E44" s="50" t="s">
        <v>96</v>
      </c>
      <c r="F44" s="7">
        <v>43941</v>
      </c>
      <c r="G44" s="8" t="s">
        <v>103</v>
      </c>
      <c r="H44" s="8" t="s">
        <v>104</v>
      </c>
      <c r="I44" s="15">
        <v>251</v>
      </c>
      <c r="J44" s="39">
        <v>31.48</v>
      </c>
      <c r="K44" s="40">
        <v>12563.35</v>
      </c>
      <c r="L44" s="40">
        <v>948.18</v>
      </c>
      <c r="M44" s="41">
        <v>571.07</v>
      </c>
      <c r="N44" s="40">
        <f t="shared" si="0"/>
        <v>14082.6</v>
      </c>
    </row>
    <row r="45" ht="22.5" spans="1:14">
      <c r="A45" s="4">
        <v>40</v>
      </c>
      <c r="B45" s="22" t="s">
        <v>145</v>
      </c>
      <c r="C45" s="22" t="s">
        <v>146</v>
      </c>
      <c r="D45" s="17" t="s">
        <v>147</v>
      </c>
      <c r="E45" s="50" t="s">
        <v>96</v>
      </c>
      <c r="F45" s="23">
        <v>43943</v>
      </c>
      <c r="G45" s="8" t="s">
        <v>103</v>
      </c>
      <c r="H45" s="8" t="s">
        <v>104</v>
      </c>
      <c r="I45" s="15">
        <v>251</v>
      </c>
      <c r="J45" s="39">
        <v>41.85</v>
      </c>
      <c r="K45" s="40">
        <v>16701.92</v>
      </c>
      <c r="L45" s="40">
        <v>1260.52</v>
      </c>
      <c r="M45" s="41">
        <v>592.79</v>
      </c>
      <c r="N45" s="40">
        <f t="shared" si="0"/>
        <v>18555.23</v>
      </c>
    </row>
    <row r="46" ht="22.5" spans="1:14">
      <c r="A46" s="4">
        <v>41</v>
      </c>
      <c r="B46" s="22" t="s">
        <v>148</v>
      </c>
      <c r="C46" s="22" t="s">
        <v>149</v>
      </c>
      <c r="D46" s="17" t="s">
        <v>150</v>
      </c>
      <c r="E46" s="50" t="s">
        <v>96</v>
      </c>
      <c r="F46" s="23">
        <v>43943</v>
      </c>
      <c r="G46" s="8" t="s">
        <v>103</v>
      </c>
      <c r="H46" s="21" t="s">
        <v>104</v>
      </c>
      <c r="I46" s="15">
        <v>251</v>
      </c>
      <c r="J46" s="39">
        <v>45.49</v>
      </c>
      <c r="K46" s="40">
        <v>18154.6</v>
      </c>
      <c r="L46" s="40">
        <v>1370.16</v>
      </c>
      <c r="M46" s="41">
        <v>602.95</v>
      </c>
      <c r="N46" s="40">
        <f t="shared" si="0"/>
        <v>20127.71</v>
      </c>
    </row>
    <row r="47" ht="22.5" spans="1:14">
      <c r="A47" s="4">
        <v>42</v>
      </c>
      <c r="B47" s="19" t="s">
        <v>151</v>
      </c>
      <c r="C47" s="19" t="s">
        <v>152</v>
      </c>
      <c r="D47" s="17" t="s">
        <v>153</v>
      </c>
      <c r="E47" s="50" t="s">
        <v>96</v>
      </c>
      <c r="F47" s="18">
        <v>43947</v>
      </c>
      <c r="G47" s="8" t="s">
        <v>154</v>
      </c>
      <c r="H47" s="8" t="s">
        <v>155</v>
      </c>
      <c r="I47" s="15">
        <v>221</v>
      </c>
      <c r="J47" s="39">
        <v>26.37</v>
      </c>
      <c r="K47" s="40">
        <v>9266.15</v>
      </c>
      <c r="L47" s="40">
        <v>699.33</v>
      </c>
      <c r="M47" s="41">
        <v>545.69</v>
      </c>
      <c r="N47" s="40">
        <f t="shared" si="0"/>
        <v>10511.17</v>
      </c>
    </row>
    <row r="48" ht="22.5" spans="1:14">
      <c r="A48" s="4">
        <v>43</v>
      </c>
      <c r="B48" s="19" t="s">
        <v>156</v>
      </c>
      <c r="C48" s="19" t="s">
        <v>157</v>
      </c>
      <c r="D48" s="17" t="s">
        <v>158</v>
      </c>
      <c r="E48" s="50" t="s">
        <v>96</v>
      </c>
      <c r="F48" s="18">
        <v>43951</v>
      </c>
      <c r="G48" s="8" t="s">
        <v>154</v>
      </c>
      <c r="H48" s="8" t="s">
        <v>159</v>
      </c>
      <c r="I48" s="15">
        <v>190</v>
      </c>
      <c r="J48" s="39">
        <v>24.43</v>
      </c>
      <c r="K48" s="40">
        <v>7380.3</v>
      </c>
      <c r="L48" s="40">
        <v>557</v>
      </c>
      <c r="M48" s="41">
        <v>452.87</v>
      </c>
      <c r="N48" s="40">
        <f t="shared" si="0"/>
        <v>8390.17</v>
      </c>
    </row>
    <row r="49" ht="22.5" spans="1:14">
      <c r="A49" s="4">
        <v>44</v>
      </c>
      <c r="B49" s="22" t="s">
        <v>160</v>
      </c>
      <c r="C49" s="22" t="s">
        <v>161</v>
      </c>
      <c r="D49" s="17" t="s">
        <v>162</v>
      </c>
      <c r="E49" s="50" t="s">
        <v>96</v>
      </c>
      <c r="F49" s="23">
        <v>43962</v>
      </c>
      <c r="G49" s="8" t="s">
        <v>154</v>
      </c>
      <c r="H49" s="8" t="s">
        <v>155</v>
      </c>
      <c r="I49" s="15">
        <v>221</v>
      </c>
      <c r="J49" s="39">
        <v>35.33</v>
      </c>
      <c r="K49" s="40">
        <v>12414.61</v>
      </c>
      <c r="L49" s="40">
        <v>936.95</v>
      </c>
      <c r="M49" s="41">
        <v>547.08</v>
      </c>
      <c r="N49" s="40">
        <f t="shared" si="0"/>
        <v>13898.64</v>
      </c>
    </row>
    <row r="50" ht="22.5" spans="1:14">
      <c r="A50" s="4">
        <v>45</v>
      </c>
      <c r="B50" s="22" t="s">
        <v>163</v>
      </c>
      <c r="C50" s="22" t="s">
        <v>164</v>
      </c>
      <c r="D50" s="17" t="s">
        <v>165</v>
      </c>
      <c r="E50" s="50" t="s">
        <v>24</v>
      </c>
      <c r="F50" s="23">
        <v>43963</v>
      </c>
      <c r="G50" s="8" t="s">
        <v>154</v>
      </c>
      <c r="H50" s="8" t="s">
        <v>155</v>
      </c>
      <c r="I50" s="15">
        <v>221</v>
      </c>
      <c r="J50" s="39">
        <v>35.53</v>
      </c>
      <c r="K50" s="40">
        <v>12484.89</v>
      </c>
      <c r="L50" s="40">
        <v>942.26</v>
      </c>
      <c r="M50" s="41">
        <v>562.31</v>
      </c>
      <c r="N50" s="40">
        <f t="shared" si="0"/>
        <v>13989.46</v>
      </c>
    </row>
    <row r="51" ht="22.5" spans="1:14">
      <c r="A51" s="4">
        <v>46</v>
      </c>
      <c r="B51" s="22" t="s">
        <v>166</v>
      </c>
      <c r="C51" s="22" t="s">
        <v>167</v>
      </c>
      <c r="D51" s="17" t="s">
        <v>168</v>
      </c>
      <c r="E51" s="50" t="s">
        <v>96</v>
      </c>
      <c r="F51" s="23">
        <v>43963</v>
      </c>
      <c r="G51" s="8" t="s">
        <v>154</v>
      </c>
      <c r="H51" s="8" t="s">
        <v>155</v>
      </c>
      <c r="I51" s="15">
        <v>221</v>
      </c>
      <c r="J51" s="39">
        <v>41.76</v>
      </c>
      <c r="K51" s="40">
        <v>14674.05</v>
      </c>
      <c r="L51" s="40">
        <v>1107.48</v>
      </c>
      <c r="M51" s="41">
        <v>547.95</v>
      </c>
      <c r="N51" s="40">
        <f t="shared" si="0"/>
        <v>16329.48</v>
      </c>
    </row>
    <row r="52" ht="22.5" spans="1:14">
      <c r="A52" s="4">
        <v>47</v>
      </c>
      <c r="B52" s="22" t="s">
        <v>169</v>
      </c>
      <c r="C52" s="22" t="s">
        <v>170</v>
      </c>
      <c r="D52" s="17" t="s">
        <v>171</v>
      </c>
      <c r="E52" s="50" t="s">
        <v>96</v>
      </c>
      <c r="F52" s="23">
        <v>43964</v>
      </c>
      <c r="G52" s="8" t="s">
        <v>154</v>
      </c>
      <c r="H52" s="8" t="s">
        <v>155</v>
      </c>
      <c r="I52" s="15">
        <v>221</v>
      </c>
      <c r="J52" s="39">
        <v>30.21</v>
      </c>
      <c r="K52" s="40">
        <v>10615.5</v>
      </c>
      <c r="L52" s="40">
        <v>801.17</v>
      </c>
      <c r="M52" s="41">
        <v>549.64</v>
      </c>
      <c r="N52" s="40">
        <f t="shared" si="0"/>
        <v>11966.31</v>
      </c>
    </row>
    <row r="53" ht="22.5" spans="1:14">
      <c r="A53" s="4">
        <v>48</v>
      </c>
      <c r="B53" s="22" t="s">
        <v>172</v>
      </c>
      <c r="C53" s="22" t="s">
        <v>173</v>
      </c>
      <c r="D53" s="17" t="s">
        <v>174</v>
      </c>
      <c r="E53" s="50" t="s">
        <v>96</v>
      </c>
      <c r="F53" s="23">
        <v>43965</v>
      </c>
      <c r="G53" s="8" t="s">
        <v>154</v>
      </c>
      <c r="H53" s="8" t="s">
        <v>155</v>
      </c>
      <c r="I53" s="15">
        <v>221</v>
      </c>
      <c r="J53" s="39">
        <v>42.35</v>
      </c>
      <c r="K53" s="40">
        <v>14881.37</v>
      </c>
      <c r="L53" s="40">
        <v>1123.12</v>
      </c>
      <c r="M53" s="41">
        <v>544.56</v>
      </c>
      <c r="N53" s="40">
        <f t="shared" si="0"/>
        <v>16549.05</v>
      </c>
    </row>
    <row r="54" ht="22.5" spans="1:14">
      <c r="A54" s="4">
        <v>49</v>
      </c>
      <c r="B54" s="22" t="s">
        <v>175</v>
      </c>
      <c r="C54" s="22" t="s">
        <v>176</v>
      </c>
      <c r="D54" s="17" t="s">
        <v>177</v>
      </c>
      <c r="E54" s="50" t="s">
        <v>96</v>
      </c>
      <c r="F54" s="23">
        <v>43965</v>
      </c>
      <c r="G54" s="8" t="s">
        <v>154</v>
      </c>
      <c r="H54" s="8" t="s">
        <v>155</v>
      </c>
      <c r="I54" s="15">
        <v>221</v>
      </c>
      <c r="J54" s="39">
        <v>31.51</v>
      </c>
      <c r="K54" s="40">
        <v>11072.3</v>
      </c>
      <c r="L54" s="40">
        <v>835.65</v>
      </c>
      <c r="M54" s="41">
        <v>554.16</v>
      </c>
      <c r="N54" s="40">
        <f t="shared" si="0"/>
        <v>12462.11</v>
      </c>
    </row>
    <row r="55" ht="22.5" spans="1:14">
      <c r="A55" s="4">
        <v>50</v>
      </c>
      <c r="B55" s="22" t="s">
        <v>178</v>
      </c>
      <c r="C55" s="22" t="s">
        <v>179</v>
      </c>
      <c r="D55" s="17" t="s">
        <v>180</v>
      </c>
      <c r="E55" s="50" t="s">
        <v>24</v>
      </c>
      <c r="F55" s="9" t="s">
        <v>181</v>
      </c>
      <c r="G55" s="8" t="s">
        <v>154</v>
      </c>
      <c r="H55" s="21" t="s">
        <v>155</v>
      </c>
      <c r="I55" s="15">
        <v>221</v>
      </c>
      <c r="J55" s="39">
        <v>45.27</v>
      </c>
      <c r="K55" s="40">
        <v>15907.43</v>
      </c>
      <c r="L55" s="40">
        <f>J55*I55*0.12</f>
        <v>1200.5604</v>
      </c>
      <c r="M55" s="41">
        <v>561.5</v>
      </c>
      <c r="N55" s="40">
        <f t="shared" si="0"/>
        <v>17669.4904</v>
      </c>
    </row>
    <row r="56" ht="22.5" spans="1:14">
      <c r="A56" s="4">
        <v>51</v>
      </c>
      <c r="B56" s="27" t="s">
        <v>182</v>
      </c>
      <c r="C56" s="28" t="s">
        <v>183</v>
      </c>
      <c r="D56" s="17" t="s">
        <v>184</v>
      </c>
      <c r="E56" s="50" t="s">
        <v>24</v>
      </c>
      <c r="F56" s="29">
        <v>43655</v>
      </c>
      <c r="G56" s="8" t="s">
        <v>185</v>
      </c>
      <c r="H56" s="30" t="s">
        <v>186</v>
      </c>
      <c r="I56" s="15">
        <v>187</v>
      </c>
      <c r="J56" s="39">
        <v>30.39</v>
      </c>
      <c r="K56" s="40">
        <v>9035.86</v>
      </c>
      <c r="L56" s="40">
        <v>681.95</v>
      </c>
      <c r="M56" s="41">
        <v>477.39</v>
      </c>
      <c r="N56" s="40">
        <f t="shared" si="0"/>
        <v>10195.2</v>
      </c>
    </row>
    <row r="57" ht="22.5" spans="1:14">
      <c r="A57" s="4">
        <v>52</v>
      </c>
      <c r="B57" s="27" t="s">
        <v>187</v>
      </c>
      <c r="C57" s="28" t="s">
        <v>188</v>
      </c>
      <c r="D57" s="17" t="s">
        <v>189</v>
      </c>
      <c r="E57" s="50" t="s">
        <v>24</v>
      </c>
      <c r="F57" s="29">
        <v>43829</v>
      </c>
      <c r="G57" s="8" t="s">
        <v>185</v>
      </c>
      <c r="H57" s="8" t="s">
        <v>186</v>
      </c>
      <c r="I57" s="15">
        <v>187</v>
      </c>
      <c r="J57" s="39">
        <v>45.25</v>
      </c>
      <c r="K57" s="40">
        <v>13454.18</v>
      </c>
      <c r="L57" s="40">
        <v>1015.41</v>
      </c>
      <c r="M57" s="41">
        <v>476.27</v>
      </c>
      <c r="N57" s="40">
        <f t="shared" si="0"/>
        <v>14945.86</v>
      </c>
    </row>
    <row r="58" ht="22.5" spans="1:14">
      <c r="A58" s="4">
        <v>53</v>
      </c>
      <c r="B58" s="6" t="s">
        <v>190</v>
      </c>
      <c r="C58" s="6" t="s">
        <v>191</v>
      </c>
      <c r="D58" s="17" t="s">
        <v>192</v>
      </c>
      <c r="E58" s="50" t="s">
        <v>96</v>
      </c>
      <c r="F58" s="7">
        <v>43962</v>
      </c>
      <c r="G58" s="8" t="s">
        <v>185</v>
      </c>
      <c r="H58" s="8" t="s">
        <v>186</v>
      </c>
      <c r="I58" s="15">
        <v>187</v>
      </c>
      <c r="J58" s="39">
        <v>44.62</v>
      </c>
      <c r="K58" s="40">
        <v>13266.86</v>
      </c>
      <c r="L58" s="40">
        <v>1001.27</v>
      </c>
      <c r="M58" s="41">
        <v>472.06</v>
      </c>
      <c r="N58" s="40">
        <f t="shared" si="0"/>
        <v>14740.19</v>
      </c>
    </row>
    <row r="59" ht="22.5" spans="1:14">
      <c r="A59" s="4">
        <v>54</v>
      </c>
      <c r="B59" s="6" t="s">
        <v>193</v>
      </c>
      <c r="C59" s="6" t="s">
        <v>194</v>
      </c>
      <c r="D59" s="17" t="s">
        <v>195</v>
      </c>
      <c r="E59" s="50" t="s">
        <v>96</v>
      </c>
      <c r="F59" s="7">
        <v>43984</v>
      </c>
      <c r="G59" s="8" t="s">
        <v>185</v>
      </c>
      <c r="H59" s="8" t="s">
        <v>186</v>
      </c>
      <c r="I59" s="15">
        <v>187</v>
      </c>
      <c r="J59" s="39">
        <v>30.33</v>
      </c>
      <c r="K59" s="40">
        <v>9018.02</v>
      </c>
      <c r="L59" s="40">
        <v>680.61</v>
      </c>
      <c r="M59" s="41">
        <v>467.85</v>
      </c>
      <c r="N59" s="40">
        <f t="shared" si="0"/>
        <v>10166.48</v>
      </c>
    </row>
    <row r="60" spans="1:14">
      <c r="A60" s="31"/>
      <c r="B60" s="32" t="s">
        <v>196</v>
      </c>
      <c r="C60" s="31"/>
      <c r="D60" s="33"/>
      <c r="E60" s="33"/>
      <c r="F60" s="34"/>
      <c r="G60" s="31"/>
      <c r="H60" s="31"/>
      <c r="I60" s="31"/>
      <c r="J60" s="31"/>
      <c r="K60" s="46">
        <f t="shared" ref="K60:N60" si="1">SUM(K6:K59)</f>
        <v>666641.56</v>
      </c>
      <c r="L60" s="46">
        <f t="shared" si="1"/>
        <v>53432.5104</v>
      </c>
      <c r="M60" s="32">
        <f t="shared" si="1"/>
        <v>25954.22</v>
      </c>
      <c r="N60" s="47">
        <f t="shared" si="1"/>
        <v>746028.2904</v>
      </c>
    </row>
  </sheetData>
  <mergeCells count="15"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1:N2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 Queen</cp:lastModifiedBy>
  <dcterms:created xsi:type="dcterms:W3CDTF">2021-06-04T02:03:00Z</dcterms:created>
  <dcterms:modified xsi:type="dcterms:W3CDTF">2021-06-04T02:13:39Z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E91D06379CB2497FA8D115BFDF969A01</vt:lpwstr>
  </property>
  <property fmtid="{D5CDD505-2E9C-101B-9397-08002B2CF9AE}" pid="3" name="KSOProductBuildVer">
    <vt:lpwstr>2052-11.1.0.10495</vt:lpwstr>
  </property>
</Properties>
</file>