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Sheet1!$A$2:$S$432</definedName>
  </definedNames>
  <calcPr calcId="144525"/>
</workbook>
</file>

<file path=xl/sharedStrings.xml><?xml version="1.0" encoding="utf-8"?>
<sst xmlns="http://schemas.openxmlformats.org/spreadsheetml/2006/main" count="4074" uniqueCount="948">
  <si>
    <t>曲阳县2022年巩固拓展脱贫攻坚成果和乡村振兴项目库</t>
  </si>
  <si>
    <t>序号</t>
  </si>
  <si>
    <t>乡镇</t>
  </si>
  <si>
    <t>村</t>
  </si>
  <si>
    <t>项目名称</t>
  </si>
  <si>
    <t>项目类别</t>
  </si>
  <si>
    <t>建设性质</t>
  </si>
  <si>
    <t>实施地点</t>
  </si>
  <si>
    <t>实施方式</t>
  </si>
  <si>
    <t>完成时间</t>
  </si>
  <si>
    <t>建设内容</t>
  </si>
  <si>
    <t>资金规模</t>
  </si>
  <si>
    <t>受益对象</t>
  </si>
  <si>
    <t>绩效目标</t>
  </si>
  <si>
    <t>群众参与和带贫减贫机制</t>
  </si>
  <si>
    <t>计划实施年度</t>
  </si>
  <si>
    <t>实施单位</t>
  </si>
  <si>
    <t>计划总投资（万元）</t>
  </si>
  <si>
    <t>自筹资金</t>
  </si>
  <si>
    <t>户数</t>
  </si>
  <si>
    <t>人口数</t>
  </si>
  <si>
    <t>脱贫人
口数</t>
  </si>
  <si>
    <t>人均纯收入增加</t>
  </si>
  <si>
    <t>总计</t>
  </si>
  <si>
    <t>－</t>
  </si>
  <si>
    <t>一 产业项目</t>
  </si>
  <si>
    <t>（一）种养殖项目</t>
  </si>
  <si>
    <t>产德乡</t>
  </si>
  <si>
    <t>北次曹</t>
  </si>
  <si>
    <t>温室大棚</t>
  </si>
  <si>
    <t>种植业</t>
  </si>
  <si>
    <t>新建</t>
  </si>
  <si>
    <t>招投标</t>
  </si>
  <si>
    <t>建设蔬菜大棚5栋</t>
  </si>
  <si>
    <t>形成的资产归村集体所有，脱贫户通过资产收益和务工增加收入</t>
  </si>
  <si>
    <t>农业农村局</t>
  </si>
  <si>
    <t>党城乡</t>
  </si>
  <si>
    <t>党城村</t>
  </si>
  <si>
    <t xml:space="preserve">建设蔬菜大棚10个
</t>
  </si>
  <si>
    <t>庄窠乡</t>
  </si>
  <si>
    <t>东泉头</t>
  </si>
  <si>
    <t>蛋鸡养殖大棚</t>
  </si>
  <si>
    <t>养殖业</t>
  </si>
  <si>
    <t>建设蛋鸡养殖大棚2栋，资产归村集体所有，脱贫户通过公益岗就业等方式实现资金收益</t>
  </si>
  <si>
    <t>北庄</t>
  </si>
  <si>
    <t>蚯蚓养殖大棚</t>
  </si>
  <si>
    <t>北庄村</t>
  </si>
  <si>
    <t>建设蚯蚓养殖大棚5座</t>
  </si>
  <si>
    <t>郎家庄乡</t>
  </si>
  <si>
    <t>南沟村</t>
  </si>
  <si>
    <t>养猪项目</t>
  </si>
  <si>
    <t>续建</t>
  </si>
  <si>
    <t>南沟</t>
  </si>
  <si>
    <t>新建养猪场一座占地约6000平方米，资产归集体所有，脱贫户通过公益岗位就业实现资金收益，土地流转获得租金收益，获得资产收益分配等多种途径，激发脱贫户人口内生动力，实现稳定增收的带贫机制，预计350户脱贫户受益，预计户均增收600元/年以上。年收益率6%.</t>
  </si>
  <si>
    <t>郎家庄</t>
  </si>
  <si>
    <t>养鸡项目</t>
  </si>
  <si>
    <t>新建鸡棚4个，资产归集体所有，脱贫户通过公益岗位就业实现资金收益，土地流转获得租金收益，获得资产收益分配等多种途径，激发脱贫户人口内生动力，实现稳定增收的带贫机制，预计600户脱贫户受益，预计户均增收600元/年以上。年收益率6%.</t>
  </si>
  <si>
    <t>北台乡</t>
  </si>
  <si>
    <t>罗家峪村</t>
  </si>
  <si>
    <t>新建鸡棚2座，资产归集体所有，脱贫户通过公益岗位就业实现资金收益，土地流转获得租金收益，获得资产收益分配等多种途径，激发脱贫户人口内生动力，实现稳定增收的带贫机制，预计300户脱贫户受益，预计户均增收600元/年以上。年收益率6%.</t>
  </si>
  <si>
    <t>齐村镇</t>
  </si>
  <si>
    <t>店上</t>
  </si>
  <si>
    <t>柴鸡（蛋）养殖基地</t>
  </si>
  <si>
    <t>保温库房20平方米，料库仓16平方米，鸡房（含设备）2个共1300平方米。门卫房14平方米.资产归集体所有，脱贫户通过公益岗位就业实现资金收益，土地流转获得租金收益，获得资产收益分配等多种途径，激发脱贫户人口内生动力，实现稳定增收的带贫机制，预计80户脱贫户受益，预计户均增收600元/年以上。年收益率6%.</t>
  </si>
  <si>
    <t>喜峪</t>
  </si>
  <si>
    <t>康达养鸡</t>
  </si>
  <si>
    <t>西庞家洼</t>
  </si>
  <si>
    <t>新建鸡棚4座，资产归集体所有，脱贫户通过公益岗位就业实现资金收益，土地流转获得租金收益，获得资产收益分配等多种途径，激发脱贫户人口内生动力，实现稳定增收的带贫机制，预计320户脱贫户受益，预计户均增收600元/年以上。年收益率6%.</t>
  </si>
  <si>
    <t>灵山镇</t>
  </si>
  <si>
    <t>磨子山</t>
  </si>
  <si>
    <t>生姜存储</t>
  </si>
  <si>
    <t>存储500吨的机械冷库一座，资产归集体所有，脱贫户通过公益岗位就业实现资金收益，土地流转获得租金收益，获得资产收益分配等多种途径，激发脱贫户人口内生动力，实现稳定增收的带贫机制，预计110户脱贫户受益，预计户均增收600元/年以上。年收益率6%.</t>
  </si>
  <si>
    <t>灵山村</t>
  </si>
  <si>
    <t>蔬菜大棚</t>
  </si>
  <si>
    <t>灵山镇灵山村</t>
  </si>
  <si>
    <t>资金用于建设蔬菜大棚，项目形成资产归村集体所有，脱贫户通过公益岗位就业实现薪金收益、资产收益分配等多种途径实现稳定增收，预计带动290户脱贫户受益，预计户均增收600元。</t>
  </si>
  <si>
    <t>铁岭北</t>
  </si>
  <si>
    <t>灵山镇铁岭北</t>
  </si>
  <si>
    <t>资金用于建设蔬菜大棚，形成资产归村集体所有，脱贫户通过公益岗位就业实现薪金收益、资产收益分配等多种途径实现稳定增收，预计带动290户脱贫户受益，预计户均增收600元。</t>
  </si>
  <si>
    <t>孝墓镇</t>
  </si>
  <si>
    <t>段砂侯</t>
  </si>
  <si>
    <t>柳树沟</t>
  </si>
  <si>
    <t xml:space="preserve">建设蔬菜大棚2个
</t>
  </si>
  <si>
    <t>东沟</t>
  </si>
  <si>
    <t xml:space="preserve">建设蔬菜大棚3个
</t>
  </si>
  <si>
    <t>孙家庄</t>
  </si>
  <si>
    <t xml:space="preserve">建设蔬菜大棚4个
</t>
  </si>
  <si>
    <t>东庄</t>
  </si>
  <si>
    <t>下河乡</t>
  </si>
  <si>
    <t>刘家马</t>
  </si>
  <si>
    <t>李家马</t>
  </si>
  <si>
    <t>新赤岸</t>
  </si>
  <si>
    <t>温室大棚建设</t>
  </si>
  <si>
    <t>新建温室大棚10个</t>
  </si>
  <si>
    <t xml:space="preserve"> 种植业</t>
  </si>
  <si>
    <t>新建蔬菜大棚10个</t>
  </si>
  <si>
    <t>郭家庄</t>
  </si>
  <si>
    <t>大赤涧</t>
  </si>
  <si>
    <t>南镇南</t>
  </si>
  <si>
    <t>庄尔上</t>
  </si>
  <si>
    <t>峪里</t>
  </si>
  <si>
    <t>陈家町</t>
  </si>
  <si>
    <t xml:space="preserve">建设蔬菜大棚5个
</t>
  </si>
  <si>
    <t>（二）扶贫车间</t>
  </si>
  <si>
    <t>扶贫车间-电力配套</t>
  </si>
  <si>
    <t>家庭手工业</t>
  </si>
  <si>
    <t>东旺乡大盖都</t>
  </si>
  <si>
    <t>公开招标</t>
  </si>
  <si>
    <t>曲阳县“扶贫车间（扶贫微工厂）”电力配套附属设施，100KVA变压器一座及附属管线、管件等。</t>
  </si>
  <si>
    <t>预计受益户获得资产收益二次分配，激发脱贫人口内生动力，实现稳定增收的带贫机制</t>
  </si>
  <si>
    <t>发改局</t>
  </si>
  <si>
    <t>扶贫车间-供水配套</t>
  </si>
  <si>
    <t>曲阳县“扶贫车间（扶贫微工厂）供水配套附属设施，泵、压力罐及附属管道管件.</t>
  </si>
  <si>
    <t>东旺乡北杏树</t>
  </si>
  <si>
    <t>曲阳县“扶贫车间（扶贫微工厂）”电力配套附属设施，160KVA变压器一座及附属管线、管件等，</t>
  </si>
  <si>
    <t>黄岭洼村</t>
  </si>
  <si>
    <t>北台乡黄岭洼村</t>
  </si>
  <si>
    <t>曲阳县“扶贫车间（扶贫微工厂）”电力配套附属设施，100KVA变压器一座及附属管线、管件等.</t>
  </si>
  <si>
    <t>产德乡东石旧</t>
  </si>
  <si>
    <t>曲阳县“扶贫车间（扶贫微工厂）”电力配套附属设施，100KVA变压器一座及附属管线、管件等，</t>
  </si>
  <si>
    <t>曲阳县“扶贫车间（扶贫微工厂）供水配套附属设施，泵、压力罐及附属管道管件，</t>
  </si>
  <si>
    <t>燕赵镇中管头</t>
  </si>
  <si>
    <t>郎家庄乡下庄</t>
  </si>
  <si>
    <t>曲阳县“扶贫车间（扶贫微工厂）”电力配套附属设施，250KVA变压器一座及附属管线、管件等。</t>
  </si>
  <si>
    <t>郎家庄乡南沟</t>
  </si>
  <si>
    <t>曲阳县“扶贫车间（扶贫微工厂）”电力配套附属设施，200KVA变压器一座及附属管线、管件等.</t>
  </si>
  <si>
    <t>晓林镇钟家村</t>
  </si>
  <si>
    <t>路庄子乡东庄</t>
  </si>
  <si>
    <t>曲阳县“扶贫车间（扶贫微工厂）”电力配套附属设施，400KVA变压器一座及附属管线、管件等。</t>
  </si>
  <si>
    <t>孝墓镇柳树沟</t>
  </si>
  <si>
    <t>曲阳县“扶贫车间（扶贫微工厂）”电力配套附属设施，160KVA变压器一座及附属管线、管件等。</t>
  </si>
  <si>
    <t>曲阳县“扶贫车间（扶贫微工厂）供水配套附属设施，泵、压力罐及附属管道管件预</t>
  </si>
  <si>
    <t>灵山镇磨子山</t>
  </si>
  <si>
    <t>灵山镇小赤涧</t>
  </si>
  <si>
    <t>曲阳县“扶贫车间（扶贫微工厂）”电力配套附属设施，400KVA变压器一座及附属管线、管件等预</t>
  </si>
  <si>
    <t>齐村镇内河</t>
  </si>
  <si>
    <t>东旺乡大高门</t>
  </si>
  <si>
    <t>贫困户通过公益岗位就业实现薪金收益，土地流转获得租金收益，获得资产收益分配等多种途径，激发贫困人口内生动力，实现稳定增收的带贫机制</t>
  </si>
  <si>
    <t>灵山镇灵山</t>
  </si>
  <si>
    <t>曲阳县“扶贫车间（扶贫微工厂）”电力配套附属设施，400KVA变压器一座及附属管线、管件等，</t>
  </si>
  <si>
    <t>灵山镇西燕川</t>
  </si>
  <si>
    <t>曲阳县“扶贫车间（扶贫微工厂）”电力配套附属设施，200KVA变压器一座及附属管线、管件等。</t>
  </si>
  <si>
    <t>灵山镇洼子</t>
  </si>
  <si>
    <t>曲阳县“扶贫车间（扶贫微工厂）”电力配套附属设施，315KVA变压器一座及附属管线、管件等，</t>
  </si>
  <si>
    <t>庄窠乡西泉头</t>
  </si>
  <si>
    <t>晓林镇孟王化</t>
  </si>
  <si>
    <t>燕赵镇燕赵村</t>
  </si>
  <si>
    <t>下河乡下河</t>
  </si>
  <si>
    <t>下河乡刘家马</t>
  </si>
  <si>
    <t>晓林镇刘家村</t>
  </si>
  <si>
    <t>燕赵镇北头</t>
  </si>
  <si>
    <t>曲阳县“扶贫车间（扶贫微工厂）”电力配套附属设施，200KVA变压器一座及附属管线、管件等，</t>
  </si>
  <si>
    <t>燕赵镇西沿里</t>
  </si>
  <si>
    <t>燕赵镇北平乐</t>
  </si>
  <si>
    <t>燕赵镇东沟南</t>
  </si>
  <si>
    <t>燕赵镇东么罗三</t>
  </si>
  <si>
    <t>燕赵镇留营庄</t>
  </si>
  <si>
    <t>燕赵镇寺留营</t>
  </si>
  <si>
    <t>（三）光伏发电</t>
  </si>
  <si>
    <t>舍山</t>
  </si>
  <si>
    <t>齐村镇舍山村碳中和小镇建设项目</t>
  </si>
  <si>
    <t>光伏发电</t>
  </si>
  <si>
    <t>舍山村</t>
  </si>
  <si>
    <t>舍山村40户新民居屋顶安装光伏太阳能板，安装规模800kw。</t>
  </si>
  <si>
    <t>通过实施光伏发电项目，时序增加农户收入</t>
  </si>
  <si>
    <t>（四）产业设施</t>
  </si>
  <si>
    <t>孙家庄村</t>
  </si>
  <si>
    <t>产业配套</t>
  </si>
  <si>
    <t>产业设施</t>
  </si>
  <si>
    <t>现代农业园区产业配套道路8000平方米，100立方米蓄水池一座，滴灌300亩，防鸟网200亩</t>
  </si>
  <si>
    <t>提升农村农业产业生产条件</t>
  </si>
  <si>
    <t>蔬菜大棚产业扶贫项目配套道路14000平方米</t>
  </si>
  <si>
    <t>崔古庄</t>
  </si>
  <si>
    <t>产业配套道路硬化1700米</t>
  </si>
  <si>
    <t>蔬菜大棚产业扶贫项目配套道路建设10000平方米</t>
  </si>
  <si>
    <t>蔬菜大棚配套道路12000㎡，水路配套设施，电力配套设施</t>
  </si>
  <si>
    <t>西庞家洼村</t>
  </si>
  <si>
    <t>养殖场产业配套道路10000平方米</t>
  </si>
  <si>
    <t>蔬菜大棚配套道路2000平方米</t>
  </si>
  <si>
    <t>蔬菜大棚配套设施，道路1500㎡，电力配套设施</t>
  </si>
  <si>
    <t>东旺乡</t>
  </si>
  <si>
    <t>程东旺</t>
  </si>
  <si>
    <t>农田水利设施水渠3300米</t>
  </si>
  <si>
    <t>产德镇</t>
  </si>
  <si>
    <t>配套200千伏变压器一台，管道8000米，道路硬化3000平米</t>
  </si>
  <si>
    <t>产德村</t>
  </si>
  <si>
    <t>鲁花种植基地田间路硬化9条，共约14375平米。路桥修建一座。机井改造，水泵管道维护，更换等。</t>
  </si>
  <si>
    <t>晓林镇</t>
  </si>
  <si>
    <t>雷程庄</t>
  </si>
  <si>
    <t>蔬菜大棚扶贫项目蓄水池配套</t>
  </si>
  <si>
    <t>文德镇</t>
  </si>
  <si>
    <t>西流德</t>
  </si>
  <si>
    <t>西流德村</t>
  </si>
  <si>
    <t>田间桥梁6米*5米二座</t>
  </si>
  <si>
    <t>范家庄</t>
  </si>
  <si>
    <t>杨家台</t>
  </si>
  <si>
    <t>杨家台
大寨</t>
  </si>
  <si>
    <t>招标</t>
  </si>
  <si>
    <t>输水管道3000米及蓄水池等水利配套</t>
  </si>
  <si>
    <t>范家庄村湾沟养殖场</t>
  </si>
  <si>
    <t>湾沟养殖场道路硬化3600平方米，400千瓦变压器及配套设施</t>
  </si>
  <si>
    <t>王家庄</t>
  </si>
  <si>
    <t>养殖场产业配套200千瓦变压器及配套设施</t>
  </si>
  <si>
    <t>南沟养猪扶贫项目浆砌石挡墙护坡2100立方，400千伏变压器一台及配套线路。</t>
  </si>
  <si>
    <t>蔬菜大棚产业配套水、电设施，道路硬化1500平方米。</t>
  </si>
  <si>
    <t>蔬菜大棚产业要配套道路2000平方米及配套设施</t>
  </si>
  <si>
    <t>生姜种植基地产业配套水利设施1000米</t>
  </si>
  <si>
    <t>改善农业生活和农村生活条件</t>
  </si>
  <si>
    <t>下岸村</t>
  </si>
  <si>
    <t>养殖场配套道路</t>
  </si>
  <si>
    <t>建设下岸村羊场配套道路5485平米，形成资产归村集体所有，预计受益户130户，321人。总投资50万元，按工程实施情况，2021年安排50万元。</t>
  </si>
  <si>
    <t>改善农业农村生产生活条件</t>
  </si>
  <si>
    <t>果品深加工配套</t>
  </si>
  <si>
    <t>果品加工变压器一台（1300千伏安），形成资产归村集体所有，预计受益户50户，80人。总投资70万元，按工程实施情况，2021年安排60万元。</t>
  </si>
  <si>
    <t>店上村</t>
  </si>
  <si>
    <t>店上村柴鸡（蛋）养殖基地配套设施项目</t>
  </si>
  <si>
    <t>修水泥路1577平方米，水池一个、水泵1个、管道500米，电缆1000米。维护网1000米。形成资产归村集体所有，预计受益户466户，1308人。总投资46.45万元，按工程实施情况，2021年安排40万元。</t>
  </si>
  <si>
    <t>王家屯</t>
  </si>
  <si>
    <t>蔬菜大棚配套</t>
  </si>
  <si>
    <t>硬化路面3735米，浇灌水管1600米，水泵一台，200kv农灌变压器一台，300立方蓄水池一个.形成资产归村集体所有，预计受益户80户，200人。总投资95万元，按工程实施情况，2021年安排70万元。</t>
  </si>
  <si>
    <t>辛庄</t>
  </si>
  <si>
    <t>产业配套建设滴灌40亩，防鸟网140亩</t>
  </si>
  <si>
    <t>（五）田间路</t>
  </si>
  <si>
    <t>东孝墓</t>
  </si>
  <si>
    <t>田间道路硬化</t>
  </si>
  <si>
    <t>产业路</t>
  </si>
  <si>
    <t>东孝墓村</t>
  </si>
  <si>
    <t>修建田间道路10000平米</t>
  </si>
  <si>
    <t>改善农业农村生产条件</t>
  </si>
  <si>
    <t>侯家沟村</t>
  </si>
  <si>
    <t>修建出村桥一座</t>
  </si>
  <si>
    <t>田间道路硬化10000平米</t>
  </si>
  <si>
    <t>李家洼</t>
  </si>
  <si>
    <t>田间路硬化5000平米</t>
  </si>
  <si>
    <t>岭尔上</t>
  </si>
  <si>
    <t>岭儿上</t>
  </si>
  <si>
    <t>田间路硬化10000平</t>
  </si>
  <si>
    <t>西坡</t>
  </si>
  <si>
    <t>田间道路硬化2000平方米</t>
  </si>
  <si>
    <t>小盖都</t>
  </si>
  <si>
    <t>田间道路硬化10000平方米</t>
  </si>
  <si>
    <t>尚东旺</t>
  </si>
  <si>
    <t>田间道路硬化2000米</t>
  </si>
  <si>
    <t>张东旺</t>
  </si>
  <si>
    <t>田间道路3000平方米</t>
  </si>
  <si>
    <t>北杏树</t>
  </si>
  <si>
    <t>北杏树村</t>
  </si>
  <si>
    <t>田间路硬化8000平方米</t>
  </si>
  <si>
    <t>支曹</t>
  </si>
  <si>
    <t>支曹村</t>
  </si>
  <si>
    <t>田间道路硬化1100米</t>
  </si>
  <si>
    <t>南杏树</t>
  </si>
  <si>
    <t>南杏村</t>
  </si>
  <si>
    <t>田间道路硬化13000</t>
  </si>
  <si>
    <t>庄伙乡</t>
  </si>
  <si>
    <t>庄伙村</t>
  </si>
  <si>
    <t>村西学校通孝墓镇田间道路共7000平方</t>
  </si>
  <si>
    <t>马家岸</t>
  </si>
  <si>
    <t>田间路6000平方米</t>
  </si>
  <si>
    <t>洪山</t>
  </si>
  <si>
    <t>洪山村</t>
  </si>
  <si>
    <t>村东田间道路12000平方米</t>
  </si>
  <si>
    <t>南雅渥</t>
  </si>
  <si>
    <t>南雅渥村</t>
  </si>
  <si>
    <t>南次曹</t>
  </si>
  <si>
    <t>李家庄</t>
  </si>
  <si>
    <t>田间道路15000平方米</t>
  </si>
  <si>
    <t>东相如</t>
  </si>
  <si>
    <t>田间道路硬化9000平方米</t>
  </si>
  <si>
    <t>北水峪</t>
  </si>
  <si>
    <t>100</t>
  </si>
  <si>
    <t>大川</t>
  </si>
  <si>
    <t>田间道路硬化5000米</t>
  </si>
  <si>
    <t>牛堡内</t>
  </si>
  <si>
    <t>田间道路硬化6000平方米</t>
  </si>
  <si>
    <t>北洪德</t>
  </si>
  <si>
    <t>田间道路硬化12000平方米</t>
  </si>
  <si>
    <t>文北</t>
  </si>
  <si>
    <t>田间道路硬化14000平方米</t>
  </si>
  <si>
    <t>东河流</t>
  </si>
  <si>
    <t>恒州镇</t>
  </si>
  <si>
    <t>顾赵邱村</t>
  </si>
  <si>
    <t>九龙沟田间路路面硬化1000平方米</t>
  </si>
  <si>
    <t>南马古庄村</t>
  </si>
  <si>
    <t xml:space="preserve"> 田间道路硬化3000平方米</t>
  </si>
  <si>
    <t>南水窦涧村</t>
  </si>
  <si>
    <t>田间路14000平</t>
  </si>
  <si>
    <t>阮西旺</t>
  </si>
  <si>
    <t>阮西旺田间道路
硬化3000平米</t>
  </si>
  <si>
    <t>大西旺</t>
  </si>
  <si>
    <t>超树岭</t>
  </si>
  <si>
    <t>超树岭村</t>
  </si>
  <si>
    <t>秋树沟东沟、南沟、北沟、岭儿东道路硬化3000平米，
超树岭学校后道路硬化3000平米</t>
  </si>
  <si>
    <t>董家沟</t>
  </si>
  <si>
    <t xml:space="preserve">
硬化田间道路5000平米</t>
  </si>
  <si>
    <t>路庄子</t>
  </si>
  <si>
    <t>赵家庄</t>
  </si>
  <si>
    <t>田间道路8000平米</t>
  </si>
  <si>
    <t>何家马</t>
  </si>
  <si>
    <t>何家马村北</t>
  </si>
  <si>
    <t>田间路硬化5000平方米</t>
  </si>
  <si>
    <t>康家庄</t>
  </si>
  <si>
    <t>康家庄村东</t>
  </si>
  <si>
    <t xml:space="preserve">李家马村东
</t>
  </si>
  <si>
    <t>田间路硬化1700平方米</t>
  </si>
  <si>
    <t>石桥头</t>
  </si>
  <si>
    <t>石桥头村村内</t>
  </si>
  <si>
    <t>田间路硬化4800平方米</t>
  </si>
  <si>
    <t>下河村</t>
  </si>
  <si>
    <t>下河村东</t>
  </si>
  <si>
    <t>田间路硬化6300平方米</t>
  </si>
  <si>
    <t>棋盘</t>
  </si>
  <si>
    <t>棋盘村东南</t>
  </si>
  <si>
    <t>田间路硬化4500平方米</t>
  </si>
  <si>
    <t>北孝墓村</t>
  </si>
  <si>
    <t>田间道路</t>
  </si>
  <si>
    <t>田间道路硬化5102平米，形成资产归村集体所有，预计受益户707户，2049人。总投资58.68万元，按工程实施情况，2021年安排50万元。</t>
  </si>
  <si>
    <t>修建东沟村田间道路5353平米，形成资产归村集体所有，预计受益户223户，223人。总投资61.57万元，按工程实施情况，2021年安排60万元。</t>
  </si>
  <si>
    <t>郭家店</t>
  </si>
  <si>
    <t>郭家店村南田间水泥路，6841平方米。形成资产归村集体所有，预计受益户134户，353人。总投资78.67万元，按工程实施情况，2021年安排77万元。</t>
  </si>
  <si>
    <t>落地</t>
  </si>
  <si>
    <t>田间道路3215平米，形成资产归村集体所有，预计受益户197户，552人。总投资36.98万元，按工程实施情况，2021年安排30万元。</t>
  </si>
  <si>
    <t>田间道路硬化（6461平米），形成资产归村集体所有，预计受益户548户，1723人。总投资110.84万元，按工程实施情况，2021年安排70万元。</t>
  </si>
  <si>
    <t>中佐村</t>
  </si>
  <si>
    <t>中佐</t>
  </si>
  <si>
    <t>田间路硬化4281平米，形成资产归村集体所有，预计受益户304户，852人。总投资49.24万元，按工程实施情况，2021年安排46万元。</t>
  </si>
  <si>
    <t>道路硬化4960平米，形成资产归村集体所有，预计受益户1400户，5000人。总投资57.04万元，按工程实施情况，2021年安排50万元。</t>
  </si>
  <si>
    <t>南水峪</t>
  </si>
  <si>
    <t>村外道路硬化9638平米，形成资产归村集体所有，预计受益户670户，2262人。总投资110.84万元，按工程实施情况，2021年安排104万元。</t>
  </si>
  <si>
    <t>邸村镇</t>
  </si>
  <si>
    <t>田间道路硬化10409平米，形成资产归村集体所有，预计受益户748户，2209人。总投资119.7万元，按工程实施情况，2021年安排100万元。</t>
  </si>
  <si>
    <t>田间路硬化3444平方米，形成资产归村集体所有，预计受益户659户，2054人。总投资102.41万元，按工程实施情况，2021年安排30万元。</t>
  </si>
  <si>
    <t>郞家庄乡</t>
  </si>
  <si>
    <t>干河沟</t>
  </si>
  <si>
    <t>修建村西田间路，硬化759平方米。形成资产归村集体所有，预计受益户130户，321人。总投资8.73万元，按工程实施情况，2021年安排8万元。</t>
  </si>
  <si>
    <t>田间路3078平方米，形成资产归村集体所有，预计受益户267户，696人。总投资35.4万元，按工程实施情况，2021年安排30万元。</t>
  </si>
  <si>
    <t>下庄</t>
  </si>
  <si>
    <t>田间路17405平米，形成资产归村集体所有，预计受益户398户，1100人。总投资200.16万元，按工程实施情况，2021年安排182万元。</t>
  </si>
  <si>
    <t>邓家店</t>
  </si>
  <si>
    <t>田间路道路硬化，共5305平方米.形成资产归村集体所有，预计受益户182户，436人。总投资61.014万元，按工程实施情况，2021年安排50万元。</t>
  </si>
  <si>
    <t>燕南沟村</t>
  </si>
  <si>
    <t>田间路5057平方米，形成资产归村集体所有，预计受益户224户，527人。总投资58.16万元，按工程实施情况，2021年安排41万元。</t>
  </si>
  <si>
    <t>寨里村</t>
  </si>
  <si>
    <t>田间路硬化1802平米，形成资产归村集体所有，预计受益户188户，459人。总投资20.72万元，按工程实施情况，2021年安排15万元。</t>
  </si>
  <si>
    <t>范家庄乡</t>
  </si>
  <si>
    <t>栗树沟村</t>
  </si>
  <si>
    <t>村东南到养鸡厂道路硬化2585平方米，形成资产归村集体所有，预计受益户188户，459人。总投资29.73万元，按工程实施情况，2021年安排29万元。</t>
  </si>
  <si>
    <t>南苏家峪</t>
  </si>
  <si>
    <t>庄窠乡南苏家峪</t>
  </si>
  <si>
    <t>资金用于项目施工、田间道路硬化等，项目硬化道路2847平米，完工后改善农业生产条件，方便群众生产生活，形成资产归村集体所有，预计467户1468人受益其中脱贫人口受益86人。</t>
  </si>
  <si>
    <t>段砂侯村</t>
  </si>
  <si>
    <t>孝墓镇段砂侯村</t>
  </si>
  <si>
    <t>资金用于项目施工、田间道路硬化等，项目硬化道路8150平米，完工后改善农业生产条件，方便群众生产生活，形成资产归村集体所有，预计458户1258人受益其中脱贫人口受益583人。</t>
  </si>
  <si>
    <t>路庄子乡</t>
  </si>
  <si>
    <t>涧北</t>
  </si>
  <si>
    <t>路庄子涧北</t>
  </si>
  <si>
    <t>资金用于项目施工、田间道路硬化等，项目硬化道路5585平米，完工后改善农业生产条件，方便群众生产生活，形成资产归村集体所有，预计282户800人受益其中脱贫人口受益68人。</t>
  </si>
  <si>
    <t>曹家町</t>
  </si>
  <si>
    <t>路庄子曹家町</t>
  </si>
  <si>
    <t>资金用于桥梁建设、田间道路硬化等，项目硬化道路7595平米、建设桥梁2座，完工后改善农业生产条件，方便群众生产生活，形成资产归村集体所有，预计872户3232人受益其中脱贫人口受益49人。</t>
  </si>
  <si>
    <t>辛庄村</t>
  </si>
  <si>
    <t>东旺乡辛庄村</t>
  </si>
  <si>
    <t>资金用于道路建设，项目建设硬化道路两条，东西道:辛庄至塔头915米，塔头至高门屯730米，南北道847米，共12276平米，完工后改善农业生产条件，方便群众生产生活，形成资产归村集体所有，预计659户2054人受益其中脱贫人口受益41人。</t>
  </si>
  <si>
    <t>齐王化</t>
  </si>
  <si>
    <t>晓林镇齐王化</t>
  </si>
  <si>
    <t>资金用于项目施工、田间道路硬化等，项目硬化道路5571平米，完工后改善农业生产条件，方便群众生产生活，形成资产归村集体所有，预计335户1049人受益其中脱贫人口受益144人。</t>
  </si>
  <si>
    <t>荀王化</t>
  </si>
  <si>
    <t>晓林镇荀王化</t>
  </si>
  <si>
    <t>资金用于项目施工、田间道路硬化等，项目硬化道路7891平米，完工后改善农业生产条件，方便群众生产生活，形成资产归村集体所有，预计364户1118人受益其中脱贫人口受益97人。</t>
  </si>
  <si>
    <t>南庄村</t>
  </si>
  <si>
    <t>晓林镇南庄</t>
  </si>
  <si>
    <t>资金用于项目施工、田间道路硬化等，项目硬化道路12259平米，完工后改善农业生产条件，方便群众生产生活，形成资产归村集体所有，预计432户1460人受益其中脱贫人口受益215人。</t>
  </si>
  <si>
    <t>西洼村</t>
  </si>
  <si>
    <t>灵山镇西洼村</t>
  </si>
  <si>
    <t>资金用于项目施工、田间道路硬化等，项目从老牛坡到大峪机耕硬化5562平米，完工后改善农业生产条件，方便群众生产生活，形成资产归村集体所有，预计928户5530人受益其中脱贫人口受益130人。</t>
  </si>
  <si>
    <t>韩家村</t>
  </si>
  <si>
    <t>灵山镇韩家村</t>
  </si>
  <si>
    <t>资金用于项目施工、田间道路硬化等，项目硬化道路4498平米，完工后改善农业生产条件，方便群众生产生活，形成资产归村集体所有，预计100户320人受益其中脱贫人口受益764人。</t>
  </si>
  <si>
    <t>西燕川村</t>
  </si>
  <si>
    <t>灵山镇西燕川村</t>
  </si>
  <si>
    <t>资金用于项目施工、田间道路硬化等，项目硬化道路4238平米，完工后改善农业生产条件，方便群众生产生活，形成资产归村集体所有，预计100户320人受益其中脱贫人口受益1349人。</t>
  </si>
  <si>
    <t>燕赵镇</t>
  </si>
  <si>
    <t>燕赵村</t>
  </si>
  <si>
    <t>资金用于项目施工、田间道路硬化等，项目硬化道路18028平米，完工后改善农业生产条件，方便群众生产生活，形成资产归村集体所有，预计220户1978人受益其中脱贫人口受益52人。</t>
  </si>
  <si>
    <t>南洪德</t>
  </si>
  <si>
    <t>文德镇南洪德</t>
  </si>
  <si>
    <t>资金用于项目施工、田间道路硬化等，项目硬化道路11343平米，完工后改善农业生产条件，方便群众生产生活，形成资产归村集体所有，预计1048户3172人受益其中脱贫人口受益149人。</t>
  </si>
  <si>
    <t>文德镇西流德</t>
  </si>
  <si>
    <t>资金用于项目施工、田间道路硬化等，项目硬化道路7479平米，完工后改善农业生产条件，方便群众生产生活，形成资产归村集体所有，预计801户2277人受益其中脱贫人口受益220人。</t>
  </si>
  <si>
    <t>文北村</t>
  </si>
  <si>
    <t>文德镇文北村</t>
  </si>
  <si>
    <t>资金用于项目施工、田间道路硬化等，项目硬化道路5391平米，完工后改善农业生产条件，方便群众生产生活，形成资产归村集体所有，预计730户2970人受益其中脱贫人口受益518人。</t>
  </si>
  <si>
    <t>七里庄</t>
  </si>
  <si>
    <t>恒州镇七里庄</t>
  </si>
  <si>
    <t>资金用于项目施工、田间道路硬化等，项目硬化道路11453平米，完工后改善农业生产条件，方便群众生产生活，形成资产归村集体所有，预计466户1308人受益其中脱贫人口受益42人。</t>
  </si>
  <si>
    <t>北洪徳村</t>
  </si>
  <si>
    <t>文德镇北洪徳村</t>
  </si>
  <si>
    <t>资金用于项目施工、田间道路硬化等，项目硬化道路5995平米，完工后改善农业生产条件，方便群众生产生活，形成资产归村集体所有，预计420户1380人受益其中脱贫人口受益143人。</t>
  </si>
  <si>
    <t>庄窠乡东泉头</t>
  </si>
  <si>
    <t>资金用于项目施工、田间道路硬化等，项目硬化道路6726平米，完工后改善农业生产条件，方便群众生产生活，形成资产归村集体所有，预计35户467人受益其中脱贫人口受益1468人。</t>
  </si>
  <si>
    <t>恒州镇大西旺长头地、刘家坟地</t>
  </si>
  <si>
    <t>资金用于项目施工、田间道路硬化等，项目硬化道路长头地东西路长1380米，宽5米，南北路长2000米，宽4米，刘家坟地东西道路长1180米，宽4米，共19620平方米，完工后改善农业生产条件，方便群众生产生活，形成资产归村集体所有，预计230户920人。</t>
  </si>
  <si>
    <t>五里岗</t>
  </si>
  <si>
    <t>恒州镇五里岗村北</t>
  </si>
  <si>
    <t>资金用于项目施工、田间道路硬化等，项目硬化道路，长2000米，宽3.5米共7000平米，完工后改善农业生产条件，方便群众生产生活，形成资产归村集体所有，预计521户1869人受益。</t>
  </si>
  <si>
    <t>东海子</t>
  </si>
  <si>
    <t>恒州镇东海子村村西、村东</t>
  </si>
  <si>
    <t>资金用于项目施工、田间道路硬化等，项目硬化道路村西长950米宽3.5米，村东长710米宽3.5米，共5810平方米，完工后改善农业生产条件，方便群众生产生活，形成资产归村集体所有，预计65户290人受益。</t>
  </si>
  <si>
    <t>大南关</t>
  </si>
  <si>
    <t>恒州镇大南关村南</t>
  </si>
  <si>
    <t>资金用于项目施工、田间道路硬化等，项目硬化道路长860米，宽5米，共4300平方米，完工后改善农业生产条件，方便群众生产生活，形成资产归村集体所有，预计195户1000人受益。</t>
  </si>
  <si>
    <t>大赵邱</t>
  </si>
  <si>
    <t>恒州镇大赵邱村南园子、杨坟前、核桃树地</t>
  </si>
  <si>
    <t>资金用于项目施工、田间道路硬化等，项目硬化道路南园子长600米，宽4米，杨坟前长200米，宽3米，核桃树地长1500米，宽4米，共9000平米，完工后改善农业生产条件，方便群众生产生活，形成资产归村集体所有，预计240户1100人受益。</t>
  </si>
  <si>
    <t>石海子</t>
  </si>
  <si>
    <t>恒州镇石海子村东、村北</t>
  </si>
  <si>
    <t>资金用于项目施工、田间道路硬化等，项目硬化道路村东长1800米，宽4米，村北长1150米，宽2.5米，共10075，完工后改善农业生产条件，方便群众生产生活，形成资产归村集体所有，预计521户1869人受益。</t>
  </si>
  <si>
    <t>西海子</t>
  </si>
  <si>
    <t>恒州镇西海子村北</t>
  </si>
  <si>
    <t>资金用于项目施工、田间道路硬化等，项目硬化道路长1300米宽3米，共3900平方米，完工后改善农业生产条件，方便群众生产生活，形成资产归村集体所有，预计191户590人受益。</t>
  </si>
  <si>
    <t>羊平镇</t>
  </si>
  <si>
    <t>岸下村</t>
  </si>
  <si>
    <t>羊平镇岸下村</t>
  </si>
  <si>
    <t>资金用于项目施工、田间道路硬化等，项目硬化田间道路3664平方米，完工后改善农业生产条件，方便群众生产生活，形成资产归村集体所有，预计1248户4047人受益。</t>
  </si>
  <si>
    <t>田庄村</t>
  </si>
  <si>
    <t>羊平镇田庄村</t>
  </si>
  <si>
    <t>资金用于项目施工、田间道路硬化等，项目硬化田间道路2971平方米，完工后改善农业生产条件，方便群众生产生活，预计640户2150人受益。</t>
  </si>
  <si>
    <t>北马古庄村</t>
  </si>
  <si>
    <t>恒州镇北马古庄</t>
  </si>
  <si>
    <t>资金用于项目施工、田间道路硬化等，项目硬化田间道路4000平方米，完工后改善农业生产条件，方便群众生产生活，预计560户2100人受益。</t>
  </si>
  <si>
    <t>道路硬化</t>
  </si>
  <si>
    <t>村西北到养鸡厂道路8827平方米，包括漫水桥一座.形成资产归村集体所有，预计受益户350户，875人。总投资100万元，按工程实施情况，2021年安排100万元。</t>
  </si>
  <si>
    <t>南养马</t>
  </si>
  <si>
    <t>南养马村西至曲阳县見龍山现代农业园区道路硬化</t>
  </si>
  <si>
    <t>羊平镇南养马</t>
  </si>
  <si>
    <t>资金用于项目施工、田间道路硬化等，项目硬化道路13200平米，完工后改善农业生产条件，方便群众生产生活，形成资产归村集体所有，预计80户200人受益其中脱贫人口受益246人。</t>
  </si>
  <si>
    <t>葛条沟</t>
  </si>
  <si>
    <t>田间道路硬化2500平方米</t>
  </si>
  <si>
    <t>崔家庄</t>
  </si>
  <si>
    <t>田间道路硬化8000平方米米</t>
  </si>
  <si>
    <t>北镇北</t>
  </si>
  <si>
    <t>田间道路硬化5000平方米</t>
  </si>
  <si>
    <t>（六） 农田水利设施</t>
  </si>
  <si>
    <t>大川村抗旱节水灌溉工程</t>
  </si>
  <si>
    <t>水利建设</t>
  </si>
  <si>
    <t>大川村</t>
  </si>
  <si>
    <t>更新机井，配套井房、水泵等，灌溉面积600多亩</t>
  </si>
  <si>
    <t>通过项目实施可解决600多亩农田灌溉问题，提高农业生产用水保障</t>
  </si>
  <si>
    <t>水利局</t>
  </si>
  <si>
    <t>蓄水池</t>
  </si>
  <si>
    <t>资金用于管道、储水池等水利建设，项目完工后改善农业生产条件，方便群众生产生活，预计80户200人受益其中脱贫人口受益64人。</t>
  </si>
  <si>
    <t>排水渠</t>
  </si>
  <si>
    <t>恒州镇大西旺长头地</t>
  </si>
  <si>
    <t>资金用于排水渠建设等，项目修建长370米，宽1.2米，深1.5米排水渠一条，完工后改善农业生产条件，方便群众生产生活，形成资产归村集体所有，预计230户920人受益。</t>
  </si>
  <si>
    <t>西羊平村</t>
  </si>
  <si>
    <t>羊平镇荣臻渠修缮工程</t>
  </si>
  <si>
    <t>西羊平村至西郭村段</t>
  </si>
  <si>
    <t>对荣臻渠西羊平镇至西郭村段3000米进行修缮，并安装相应的灌溉设备。</t>
  </si>
  <si>
    <t>通过修缮河道，改善羊平镇人居环境，使该段恢复灌溉功能，促进农业发展。</t>
  </si>
  <si>
    <t>曲阳县住房和城乡建设局</t>
  </si>
  <si>
    <t>二、基础设施</t>
  </si>
  <si>
    <t>（一）饮水安全</t>
  </si>
  <si>
    <t>岭尔上村</t>
  </si>
  <si>
    <t>安全饮水</t>
  </si>
  <si>
    <t>修建蓄水池1座，蓄水量80m3</t>
  </si>
  <si>
    <t>通过实施饮水安全巩固提升工程解决群众饮水安全问题</t>
  </si>
  <si>
    <t>东沟村</t>
  </si>
  <si>
    <t>修建蓄水池1座，蓄水量80m3；铺设村内管道1432m；自来水入户50户。</t>
  </si>
  <si>
    <t>中孝墓村</t>
  </si>
  <si>
    <t>铺设管道428米，水入户16户。</t>
  </si>
  <si>
    <t>上柳树沟村</t>
  </si>
  <si>
    <t>上柳树沟自然村（葡萄口）</t>
  </si>
  <si>
    <t>修建大口井1座。</t>
  </si>
  <si>
    <t>牛分岭村</t>
  </si>
  <si>
    <t>牛分岭</t>
  </si>
  <si>
    <t>配置50KVA变压器1台，架设10KV线路1200m。</t>
  </si>
  <si>
    <t>董家沟村</t>
  </si>
  <si>
    <t>新建大口井1眼，铺设管道460米，建设阀门井2座。</t>
  </si>
  <si>
    <t>修建机井房1座，铺设管道250m，配备变频供水设备1台套。</t>
  </si>
  <si>
    <t>大赤涧村</t>
  </si>
  <si>
    <t>配套水泵2台套、消毒设备1套、铺设管道14851m，自来水入户600户。</t>
  </si>
  <si>
    <t>石桥头村</t>
  </si>
  <si>
    <t>建设一体化常规净水站4台套。</t>
  </si>
  <si>
    <t>北辛庄村</t>
  </si>
  <si>
    <t>铺设管道4524米，自来水入户132户。</t>
  </si>
  <si>
    <t>葫芦汪村</t>
  </si>
  <si>
    <t>更新机井1眼，深150米。</t>
  </si>
  <si>
    <t>东泉头村</t>
  </si>
  <si>
    <t>建设机井房1座，防雷接地1套，配供水设备1套，安装管道827米。</t>
  </si>
  <si>
    <t>中河流村</t>
  </si>
  <si>
    <t>更新机井1眼，精神170米，配水泵1台，修建井房1处，配消毒设备1台，铺设管道30米。</t>
  </si>
  <si>
    <t>文德西村</t>
  </si>
  <si>
    <t>更换旧供水管道17856米，自来水入户750户。</t>
  </si>
  <si>
    <t>配置供水设备1台套，建井房1处，配消毒设备1台，铺设管道11253米，自来水入户450户。</t>
  </si>
  <si>
    <t>白山夹村</t>
  </si>
  <si>
    <t>白山夹自然村（岭尔上村）</t>
  </si>
  <si>
    <t>铺设管道3500米及入户自来水配套设施。</t>
  </si>
  <si>
    <t>贾庄村</t>
  </si>
  <si>
    <t>贾庄</t>
  </si>
  <si>
    <t>全村供水管网更换46000米，更换入户设施。</t>
  </si>
  <si>
    <t>朱家庄村</t>
  </si>
  <si>
    <t>朱家庄</t>
  </si>
  <si>
    <t>更换旧供水管道12000米，更换入户设施。</t>
  </si>
  <si>
    <t>水洼村</t>
  </si>
  <si>
    <t>水洼</t>
  </si>
  <si>
    <t>配套机泵供水设备1台套，更换旧供水管道7200米，更换入户设施。</t>
  </si>
  <si>
    <t>张西旺</t>
  </si>
  <si>
    <t>打井一眼及配套，自来水入户191户，铺设自来水管网。</t>
  </si>
  <si>
    <t>北镇北村</t>
  </si>
  <si>
    <t>更换管道16000米，更换自来水入户448户。</t>
  </si>
  <si>
    <t>套里</t>
  </si>
  <si>
    <t>更换管道18000米，更换自来水入户524户。</t>
  </si>
  <si>
    <t>南雅握</t>
  </si>
  <si>
    <t>打井1眼及机电配套，铺设管道25500米，自来水入户525户</t>
  </si>
  <si>
    <t>黄台</t>
  </si>
  <si>
    <t>打井一眼及配套供水设施，安装管道22000米，自来水入户430户。</t>
  </si>
  <si>
    <t>钟家村</t>
  </si>
  <si>
    <t>更换管道18000米，更换自来水入户364户。</t>
  </si>
  <si>
    <t>晓林</t>
  </si>
  <si>
    <t>安装自来水管道6.3万米，打井及配套2眼，自来水入户1200户。</t>
  </si>
  <si>
    <t>石门</t>
  </si>
  <si>
    <t>铺设管道18000米及自来是入户350户。</t>
  </si>
  <si>
    <t>铺设入户管道2000m，自来水入户329户</t>
  </si>
  <si>
    <t>店头</t>
  </si>
  <si>
    <t>更新机井一眼，井深180米；配置供水设施；配置电力设施；铺设供水主管道5000米。</t>
  </si>
  <si>
    <t>小口头村</t>
  </si>
  <si>
    <t>更新机井1眼150米，井房1座；深井潜水泵及电气配套；消毒设备1套及其他。</t>
  </si>
  <si>
    <t>涧磁村</t>
  </si>
  <si>
    <t>更换管道12000米，更换自来水入户260户及其他。</t>
  </si>
  <si>
    <t>更新机井1眼150米，井房1座；深井潜水泵及电气配套；防雷接地1套及其他。</t>
  </si>
  <si>
    <t>野北村</t>
  </si>
  <si>
    <t>更换自来水入户1700户及其他</t>
  </si>
  <si>
    <t>杨砂侯村</t>
  </si>
  <si>
    <t>杨砂侯</t>
  </si>
  <si>
    <t>配套深井潜水泵及电气配套；消毒设施1套；防雷接地1套及其他。</t>
  </si>
  <si>
    <t>棋盘村</t>
  </si>
  <si>
    <t>更新机井1眼150米，深井潜水泵及电气配套；消毒设备1套及其他。</t>
  </si>
  <si>
    <t>宿家庄</t>
  </si>
  <si>
    <t>宿家庄村</t>
  </si>
  <si>
    <t>铺设村内部分管网、自来水入户315户及其他</t>
  </si>
  <si>
    <t>李赵邱村</t>
  </si>
  <si>
    <t>更新机井1眼150米，井房1座；深井潜水泵；消毒设备1套及电气配套及其他</t>
  </si>
  <si>
    <t>张东旺村</t>
  </si>
  <si>
    <t>更新机井1眼150米，井房1座；铺设管道600米；深井潜水泵；消毒设备1套及电气配套及其他。</t>
  </si>
  <si>
    <t>尚东旺村</t>
  </si>
  <si>
    <t>更新管道800米及其他。</t>
  </si>
  <si>
    <t>东诸侯村</t>
  </si>
  <si>
    <t>更新机井1眼150米，井房1座；深井潜水泵及电气配套消毒设备1套及其他。</t>
  </si>
  <si>
    <t>武家湾村</t>
  </si>
  <si>
    <t>武家湾村（自然村）</t>
  </si>
  <si>
    <t>更新机井1眼120米，井房1座；深井潜水泵及电气配套；消毒设施1套；防雷接地1套；管网铺设，自来水入户90户及其他。</t>
  </si>
  <si>
    <t>更新机井1眼150米，井房1座；深井潜水泵及电气配套；消毒设施1套；管网铺设及其他。</t>
  </si>
  <si>
    <t>西坡村</t>
  </si>
  <si>
    <t>更新机井1眼180米，井房1座；修建蓄水池一座；铺设管道2200米，深井潜水泵及电气配套；防雷接地1套，消毒设备1套及其他。</t>
  </si>
  <si>
    <t>郭家庄村</t>
  </si>
  <si>
    <t>更新机井1眼180米，井房1座；修建蓄水池一座；铺设管道1500米，深井潜水泵及电气配套；防雷接地1套及其他。</t>
  </si>
  <si>
    <t>西口南村</t>
  </si>
  <si>
    <t>修建蓄水池一座；铺设管道1200米，部分入户维修及其他。</t>
  </si>
  <si>
    <t>修建蓄水池一座其他。</t>
  </si>
  <si>
    <t>沟里村</t>
  </si>
  <si>
    <t>沟里</t>
  </si>
  <si>
    <t>更新深井一眼130米</t>
  </si>
  <si>
    <t>小口头</t>
  </si>
  <si>
    <r>
      <rPr>
        <sz val="10"/>
        <rFont val="宋体"/>
        <charset val="134"/>
        <scheme val="minor"/>
      </rPr>
      <t>建80m</t>
    </r>
    <r>
      <rPr>
        <vertAlign val="superscript"/>
        <sz val="10"/>
        <rFont val="宋体"/>
        <charset val="134"/>
        <scheme val="minor"/>
      </rPr>
      <t>3</t>
    </r>
    <r>
      <rPr>
        <sz val="10"/>
        <rFont val="宋体"/>
        <charset val="134"/>
        <scheme val="minor"/>
      </rPr>
      <t>蓄水池一处，上水钢管100米，输配水主管道350米</t>
    </r>
  </si>
  <si>
    <t>石门村</t>
  </si>
  <si>
    <t>更新机井1眼；新建供水设备1台套（变频、潜水泵及泵管电缆等）、消毒设备1套，安装主管道12000m，自来水入户440户</t>
  </si>
  <si>
    <t>贾家口村</t>
  </si>
  <si>
    <t>贾家口</t>
  </si>
  <si>
    <r>
      <rPr>
        <sz val="10"/>
        <rFont val="宋体"/>
        <charset val="134"/>
      </rPr>
      <t>建80m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蓄水池1处，配装供配水塑管3时1000m</t>
    </r>
  </si>
  <si>
    <t>葫芦汪</t>
  </si>
  <si>
    <t>建井房1处，配供水设备1台套，配消毒设备1台套，安装主分支管道1.6万米，自来水入户550户及其他</t>
  </si>
  <si>
    <t>三会村</t>
  </si>
  <si>
    <t>三会</t>
  </si>
  <si>
    <t>更新机井1眼150m，配套供水设备1台套，消毒设备1台套，配套供水主管道5000米，建机井房1处，阀门井1个</t>
  </si>
  <si>
    <t>大西旺村</t>
  </si>
  <si>
    <t>更新机井1眼，深150米、建机井房1处，配置供水设备1台套，配置消毒设备1台套、安装供水主管道400m、阀门井1个、安装自来水入户55户，安装入户20管1100m</t>
  </si>
  <si>
    <t>沟掌村</t>
  </si>
  <si>
    <t>沟掌</t>
  </si>
  <si>
    <t>建机井房1处、封盖大口井1处、铺设供水管道2000m、建阀门井1个，配套供水设备1台套</t>
  </si>
  <si>
    <t>侯家沟</t>
  </si>
  <si>
    <t>更换村内饮水管道4000m、更换入户管2700m；入户178户、建阀门井3个</t>
  </si>
  <si>
    <t>改建蓄水池1处、蓄水量120立方米</t>
  </si>
  <si>
    <t>魏古庄村</t>
  </si>
  <si>
    <t>魏古庄</t>
  </si>
  <si>
    <t>更换村内饮水管道11000m、更换自来水入户管管网管道6000m；新建阀门井4个</t>
  </si>
  <si>
    <t>崔家庄村</t>
  </si>
  <si>
    <t>更新机井1眼（150m），配套供水设备1台套、消毒设备1台套、机井房1处、新建供水主管道800m</t>
  </si>
  <si>
    <t>南杏树村</t>
  </si>
  <si>
    <t>更换分支管道5060m</t>
  </si>
  <si>
    <t>北东郭村</t>
  </si>
  <si>
    <t>北东郭</t>
  </si>
  <si>
    <t>更新机井1眼（150m），配套供水设备1台套、消毒设备1台套、安装管道15000m、自来水入户530户、建阀门井4个</t>
  </si>
  <si>
    <t>内河村</t>
  </si>
  <si>
    <t>内河</t>
  </si>
  <si>
    <t>配置供水设备1台套、配置消毒设备1台套、安装主支管道16200m、安装入户管道7200m、自来水入户470户、新建阀门井5个</t>
  </si>
  <si>
    <t>七里庄村</t>
  </si>
  <si>
    <t>更新机井1眼（150m），配套供水设备1台套、消毒设备1台套、安装供水主管道500m，建井房1处，建阀门井1个</t>
  </si>
  <si>
    <t>杨家庄村</t>
  </si>
  <si>
    <t>杨家庄</t>
  </si>
  <si>
    <t>更新机井1眼（150m），配套供水设备1台套、消毒设备1台套、安装管道18000m，安装入户管道12000m、自来水入户630户、建井房1处，建阀门井5个</t>
  </si>
  <si>
    <t>葛条沟村</t>
  </si>
  <si>
    <t>更换16000米村内饮水管道</t>
  </si>
  <si>
    <t>西泉头村</t>
  </si>
  <si>
    <t>自来水入户100户，更换智能水表620块。</t>
  </si>
  <si>
    <t>马家岸村</t>
  </si>
  <si>
    <t>改建蓄水池1处、蓄水量100立方米</t>
  </si>
  <si>
    <t>更新机井一眼，井深150米；新建机井房一座配置供水设施；配置电力设施；铺设供水主管道500米。</t>
  </si>
  <si>
    <t>南苏家峪村</t>
  </si>
  <si>
    <t>更换智能水表250户</t>
  </si>
  <si>
    <t>羊平北村</t>
  </si>
  <si>
    <t>更新机井1眼（150m），配套供水设备1台套、消毒设备1台套、建井房1处，阀门井1个，安装主分支管道43000米，更换入户管道27000米及1500户入户。</t>
  </si>
  <si>
    <t>张北庄村</t>
  </si>
  <si>
    <r>
      <rPr>
        <sz val="10"/>
        <rFont val="宋体"/>
        <charset val="134"/>
      </rPr>
      <t>水泵设备12套,PP管5280米,管道工程3164m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。</t>
    </r>
  </si>
  <si>
    <t>改善生活条件，提高生活质量</t>
  </si>
  <si>
    <t>贾北庄村</t>
  </si>
  <si>
    <r>
      <rPr>
        <sz val="10"/>
        <rFont val="宋体"/>
        <charset val="134"/>
      </rPr>
      <t>渠道清淤工程1168m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,水泥砂浆抹面6480m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,</t>
    </r>
  </si>
  <si>
    <t>纸坊村</t>
  </si>
  <si>
    <t>打井4眼；水泵设备4套,电源电缆1330米，泵房4座，机井首部工程4处，200m³蓄水池3座。</t>
  </si>
  <si>
    <t>喜峪村</t>
  </si>
  <si>
    <t>水泵设备1套,管道工程6090m3,200m³蓄水池2座，PP管5911米，钢管3337米。</t>
  </si>
  <si>
    <t>机井1眼，机首部工程1处，管道工程,100m³蓄水池2座，水泵设备1套,电源电缆300米，PP管4660米，钢管776米。</t>
  </si>
  <si>
    <t>太平庄村</t>
  </si>
  <si>
    <t>大口井1眼，机首部工程1处，管道工程360m3,50m³蓄水池(埋地)1座，水泵设备1套,PP管556米。</t>
  </si>
  <si>
    <t>南镇北村</t>
  </si>
  <si>
    <r>
      <rPr>
        <sz val="10"/>
        <rFont val="宋体"/>
        <charset val="134"/>
      </rPr>
      <t>PP管9348米；消毒投加设备1套，管道工程3748m3，20cm厚混凝土路面破除1874m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,阀门井4座。</t>
    </r>
  </si>
  <si>
    <t>南镇南村</t>
  </si>
  <si>
    <t>PP管21500米；消毒投加设备1套,管道工程21506m3,20cm厚混凝土路面破除10750m2,阀门井4座。</t>
  </si>
  <si>
    <t>孝墓乡</t>
  </si>
  <si>
    <t>东口南村</t>
  </si>
  <si>
    <t>水泵设备1套,电缆300米，机井首部工程1处，机井1眼。</t>
  </si>
  <si>
    <t>（一）水利配套</t>
  </si>
  <si>
    <t>水利配套项目</t>
  </si>
  <si>
    <t>产业项目水利建设</t>
  </si>
  <si>
    <t>潜水泵2套，深井2眼，PP管2296米，钢管920米。泵房1座。</t>
  </si>
  <si>
    <t>潜水泵1套，深井1眼，PP管1836米,泵房1座。</t>
  </si>
  <si>
    <t>石城村</t>
  </si>
  <si>
    <t>深井1眼，PP管9291米；水泵设备15套,电源电缆450米，机井首部工程2处。</t>
  </si>
  <si>
    <t>彭家庄</t>
  </si>
  <si>
    <t>蓄水池2座，潜水泵4套，深井3眼，滴灌工程 PP管27662米,管灌工程3312米。</t>
  </si>
  <si>
    <t>北苏家峪</t>
  </si>
  <si>
    <t>潜水泵2套，深井1眼 ， PP管6458米,钢管2300米。</t>
  </si>
  <si>
    <t>机井首部工程1处，深井1眼，水泵1套，电缆300米。</t>
  </si>
  <si>
    <t>潜水泵1套，深井1眼， PP管1110米。</t>
  </si>
  <si>
    <t xml:space="preserve"> 潜水泵5套，深井5眼， PP管4055米。</t>
  </si>
  <si>
    <t>罗家峪</t>
  </si>
  <si>
    <t>潜水泵1套，深井1眼，电源电缆300米， PP管2662米。</t>
  </si>
  <si>
    <t>枣台村</t>
  </si>
  <si>
    <t>潜水泵1套，深井1眼， PP管921米。</t>
  </si>
  <si>
    <t>立台村</t>
  </si>
  <si>
    <t xml:space="preserve"> PP管1174米。</t>
  </si>
  <si>
    <t>北台村</t>
  </si>
  <si>
    <t xml:space="preserve"> 潜水泵2套， PP管3122米。</t>
  </si>
  <si>
    <t>落地村</t>
  </si>
  <si>
    <t xml:space="preserve"> 深井1眼，潜水泵1套， PP管693米，电源电缆300米。</t>
  </si>
  <si>
    <t>深井1眼，潜水泵1套， PP管2589米,钢管335米。</t>
  </si>
  <si>
    <t>张家庄</t>
  </si>
  <si>
    <t>深井5眼，机首部工程5处，水泵设备5套,PP管3607米，电揽1500米。</t>
  </si>
  <si>
    <t>井2眼，机首部工程1处，蓄水池1座，PP管实际610米，钢管370米。水泵2套，蓄水池1座</t>
  </si>
  <si>
    <t>峪尔里</t>
  </si>
  <si>
    <t>大口井4眼，机首部工程4处,蓄水池8座，水泵设备4套。</t>
  </si>
  <si>
    <t>古家庄</t>
  </si>
  <si>
    <t>井房一座，蓄水池3座，PP管2880米；潜水泵设备1套，</t>
  </si>
  <si>
    <t>南赤岸</t>
  </si>
  <si>
    <r>
      <rPr>
        <sz val="10"/>
        <rFont val="宋体"/>
        <charset val="134"/>
      </rPr>
      <t>机井首部工程1处，蓄水池1座，潜水泵设备1套，PP管2156米；管道工程1110m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,深井1座。</t>
    </r>
  </si>
  <si>
    <t>水质处理</t>
  </si>
  <si>
    <t>南辛庄村</t>
  </si>
  <si>
    <t>南辛庄</t>
  </si>
  <si>
    <t>新建机井房二座、加装次氯酸钠发生器2台套，电磁流量计2台套及其他</t>
  </si>
  <si>
    <t>建健康水站3台</t>
  </si>
  <si>
    <t>通过实施水质处理工程解决群众饮水安全问题</t>
  </si>
  <si>
    <t>武家湾</t>
  </si>
  <si>
    <t>建健康水站2台</t>
  </si>
  <si>
    <t>程东旺村</t>
  </si>
  <si>
    <t>建健康水站5台</t>
  </si>
  <si>
    <t>寺留营村</t>
  </si>
  <si>
    <t>寺留营</t>
  </si>
  <si>
    <t>安装次氯酸钠发生器1台</t>
  </si>
  <si>
    <t>胡家咀村</t>
  </si>
  <si>
    <t>胡家嘴</t>
  </si>
  <si>
    <t>野北</t>
  </si>
  <si>
    <t>建健康水站8台</t>
  </si>
  <si>
    <t>超树龄</t>
  </si>
  <si>
    <t>建健康水站1台</t>
  </si>
  <si>
    <t>红岗村</t>
  </si>
  <si>
    <t>红岗</t>
  </si>
  <si>
    <t>上高堡村</t>
  </si>
  <si>
    <t>上高堡</t>
  </si>
  <si>
    <t>范家庄村</t>
  </si>
  <si>
    <t>下河</t>
  </si>
  <si>
    <t>安装次氯酸钠发生器2台</t>
  </si>
  <si>
    <t>（二）桥梁建设</t>
  </si>
  <si>
    <t>庄尔上村</t>
  </si>
  <si>
    <t>北台沟庄尔上村段桥梁项目</t>
  </si>
  <si>
    <t>桥梁建设</t>
  </si>
  <si>
    <t>建一座长60米，宽6米的桥梁</t>
  </si>
  <si>
    <t>改善交通、耕种条件</t>
  </si>
  <si>
    <t>灵山镇西庞家洼村涵洞项目</t>
  </si>
  <si>
    <t>修一条365米的涵洞</t>
  </si>
  <si>
    <t>庄窠乡葛条沟村危桥重建项目</t>
  </si>
  <si>
    <t>危桥拆除，重建一座长20米，宽7米的桥梁；桥下塘坝拆除改建为隔离墙。</t>
  </si>
  <si>
    <t>东河流村</t>
  </si>
  <si>
    <t>文德镇东河流河流村危桥重建项目</t>
  </si>
  <si>
    <t>危桥拆除，重建一座长24米，宽6米的桥梁。</t>
  </si>
  <si>
    <t>文德镇中河流村（刘家街）危桥重建项目</t>
  </si>
  <si>
    <t>危桥拆除，重建一座长26米，宽5米的桥梁。</t>
  </si>
  <si>
    <t>文德镇中河流村（张家街）危桥重建项目</t>
  </si>
  <si>
    <t>慈顺村</t>
  </si>
  <si>
    <t>文德镇慈顺村危桥重建项目</t>
  </si>
  <si>
    <t>西海子村</t>
  </si>
  <si>
    <t>恒州镇西海子村危桥重建</t>
  </si>
  <si>
    <t>危桥拆除，重建一座长39米，宽6米的桥梁。</t>
  </si>
  <si>
    <t>文德北村</t>
  </si>
  <si>
    <t>文德北村（南北街）桥梁重建项目</t>
  </si>
  <si>
    <t>文德北</t>
  </si>
  <si>
    <t>拆除旧桥，新建一座长32米，宽6米的桥。</t>
  </si>
  <si>
    <t>东海子村</t>
  </si>
  <si>
    <t>东海子村桥梁重建</t>
  </si>
  <si>
    <t xml:space="preserve">东海子村 </t>
  </si>
  <si>
    <t>拆除旧桥，新建一座长35米，宽7米的桥。</t>
  </si>
  <si>
    <t>文德西村桥粱重建项目</t>
  </si>
  <si>
    <t>文德西</t>
  </si>
  <si>
    <t>拆除旧桥，新建一座长30米，宽6米的桥。</t>
  </si>
  <si>
    <t>东么罗二村</t>
  </si>
  <si>
    <t>东么罗二村桥梁重建项目</t>
  </si>
  <si>
    <t>拆除旧桥，新建一座长25米，宽6米的桥。</t>
  </si>
  <si>
    <t>竹林村</t>
  </si>
  <si>
    <t>竹林村范家庄沟桥梁项目</t>
  </si>
  <si>
    <t>竹林</t>
  </si>
  <si>
    <t>新建一座长60米，宽6米的桥。河道清淤100米。</t>
  </si>
  <si>
    <t>南水豆涧村</t>
  </si>
  <si>
    <t>南水窦涧村桥梁重建项目</t>
  </si>
  <si>
    <t>南水窦涧</t>
  </si>
  <si>
    <t>拆除旧桥，新建一座长40米，宽6米的桥。浆砌石防护墙120米，连接路100米。</t>
  </si>
  <si>
    <t>南雅握村</t>
  </si>
  <si>
    <t>南雅握村漫水桥项目</t>
  </si>
  <si>
    <t>清理河道100米，新建一座长170米，宽5米的漫水桥一座。</t>
  </si>
  <si>
    <t>马家岸村桥（涵）重建项目</t>
  </si>
  <si>
    <t>拆除旧涵洞，新建一座2跨涵洞，10*5米/跨。恢复路面87米。</t>
  </si>
  <si>
    <t xml:space="preserve">产德乡纸坊村纸房桥 </t>
  </si>
  <si>
    <t>桥长43米，形成资产归村集体所有，预计受益户141户，697人。根据工程实施情况，2021年安排101.048005万元</t>
  </si>
  <si>
    <t>完善基础设施建设，方便群众出行</t>
  </si>
  <si>
    <t>2021-2022</t>
  </si>
  <si>
    <t>交通局</t>
  </si>
  <si>
    <t xml:space="preserve">晓林镇张家庄小桥 </t>
  </si>
  <si>
    <t>杜家庄</t>
  </si>
  <si>
    <t>张家庄至杜家庄公路上改建小桥一座，长10米.形成资产归村集体所有，预计受益户1595户，4969人，根据工程实施情况，2021年安排26.431091万元。</t>
  </si>
  <si>
    <t>砂城</t>
  </si>
  <si>
    <t xml:space="preserve">产德乡砂城村砂城桥 </t>
  </si>
  <si>
    <t>3孔-13米预制普通钢筋混凝土空心板，双柱式墩台，钻孔灌注桩基础，桥宽6.5米+2X0.5米防撞护栏。形成资产归村集体所有，预计受益户642户，2104人，根据工程实施情况，2021年安排 101.564263万元。</t>
  </si>
  <si>
    <t>西相如村</t>
  </si>
  <si>
    <t xml:space="preserve">产德乡西相如村西相如桥 </t>
  </si>
  <si>
    <t>桥梁全长150米，全宽7米.形成资产归村集体所有，预计受益户352户，1063人，根据工程实施情况，2021年安排68.675万元。</t>
  </si>
  <si>
    <t xml:space="preserve">产德乡产德村产德桥 </t>
  </si>
  <si>
    <t>桥梁全长100米，全宽7米.形成资产归村集体所有，预计受益户620户，1450人，根据工程实施情况，2021年安排70万元。</t>
  </si>
  <si>
    <t>村西大桥</t>
  </si>
  <si>
    <t>桥高3米，长10米，宽5米，形成资产归村集体所有，预计受益户303户，851人。总投资24万元，按工程实施情况，2021年安排24万元。</t>
  </si>
  <si>
    <t>（三）路面修复</t>
  </si>
  <si>
    <t>刘家马村</t>
  </si>
  <si>
    <t>村道硬化</t>
  </si>
  <si>
    <t>硬化路面</t>
  </si>
  <si>
    <r>
      <rPr>
        <sz val="10"/>
        <rFont val="宋体"/>
        <charset val="134"/>
      </rPr>
      <t>修复路面3200m</t>
    </r>
    <r>
      <rPr>
        <vertAlign val="superscript"/>
        <sz val="10"/>
        <rFont val="宋体"/>
        <charset val="134"/>
      </rPr>
      <t>2</t>
    </r>
  </si>
  <si>
    <t>饮水工程路面修复</t>
  </si>
  <si>
    <t>修复路面1900m2</t>
  </si>
  <si>
    <t>（五）河道治理</t>
  </si>
  <si>
    <t>张家峪村</t>
  </si>
  <si>
    <t>曲阳县张家峪村河道治理</t>
  </si>
  <si>
    <t>北台乡张家峪</t>
  </si>
  <si>
    <t>对长1500米，宽15米的泄洪渠进行清淤加深，修砌左，右岸挡墙各1500米</t>
  </si>
  <si>
    <t>改善农业生产生活条件。</t>
  </si>
  <si>
    <t>尖地角村</t>
  </si>
  <si>
    <t>河道治理</t>
  </si>
  <si>
    <t>尖地角</t>
  </si>
  <si>
    <t>河道清淤1200米，对进行岸坡防护等。</t>
  </si>
  <si>
    <t>（四）供水计量设施</t>
  </si>
  <si>
    <t>曲阳县岸上等256个村</t>
  </si>
  <si>
    <t>供水工程计量设施</t>
  </si>
  <si>
    <t>涉及256个村</t>
  </si>
  <si>
    <t>涉及18个乡镇256个村的农村供水工程安装260套超声波计量设施、管道辅助材料、计量设施保护设施及其他</t>
  </si>
  <si>
    <t>通过安装供水工程计量设施，提高用水效率，增强群众节水意识。</t>
  </si>
  <si>
    <t>道路建设</t>
  </si>
  <si>
    <t>葡萄口</t>
  </si>
  <si>
    <t xml:space="preserve">范家庄葡萄口 通村路过水路面 </t>
  </si>
  <si>
    <t>长40-50米过水路面3座.形成资产归村集体所有，预计受益户 502户，1650人，根据工程实施情况，2021年安排48万元。</t>
  </si>
  <si>
    <t>小口头、五会、南雅握</t>
  </si>
  <si>
    <t xml:space="preserve">齐村小口头至南雅握连村路 </t>
  </si>
  <si>
    <t>通村路建设，全长 3.5公里，路面宽 4.5米。形成资产归村集体所有，受益520户1786人，其中脱贫人口89人。按照工程实施情况，2021年安排资金28.8万元。</t>
  </si>
  <si>
    <t>仝东旺村、尚东旺、李东旺、王东旺、杜东旺、程东旺村</t>
  </si>
  <si>
    <t xml:space="preserve">东旺乡仝东旺村至程东旺村连村路 </t>
  </si>
  <si>
    <t>长3公里，沥青混凝土路面宽4.5米，形成资产归村集体所有，预计受益户856户，3187人。根据工程实施情况，2021年安排210万元</t>
  </si>
  <si>
    <t>罗家沟、竹林</t>
  </si>
  <si>
    <t xml:space="preserve">郎家庄乡罗家沟至竹林连村路 </t>
  </si>
  <si>
    <t>长5.1公里，沥青混凝土路面宽4米，形成资产归村集体所有，预计受益户522户，1497人。根据工程实施情况，2021年安排225.560957万元</t>
  </si>
  <si>
    <t>范家庄、东石门</t>
  </si>
  <si>
    <t xml:space="preserve">范家庄至东石门连村路 </t>
  </si>
  <si>
    <t>长3.6公里，沥青混凝土路面宽4米，形成资产归村集体所有，预计受益户230户，610人。根据工程实施情况，2021年安排261.2万元</t>
  </si>
  <si>
    <t>下河乡、庄窠乡、孝墓乡</t>
  </si>
  <si>
    <t>新赤岸、北苏家峪、北孝墓村</t>
  </si>
  <si>
    <t xml:space="preserve">新赤岸村至北孝墓村连村路 </t>
  </si>
  <si>
    <t>长7.5公里，路面宽6.5米。形成资产归村集体所有，预计受益户500户，650人，根据工程实施情况，2021年安排545.5万元。</t>
  </si>
  <si>
    <t>北庄、石城</t>
  </si>
  <si>
    <t xml:space="preserve">北庄至石城连村路 </t>
  </si>
  <si>
    <t>长2.2公里，沥青混凝土路面宽4.5米，形成资产归村集体所有，预计受益户86户，155人。根据工程实施情况，2021年安排175万元</t>
  </si>
  <si>
    <t>店头村</t>
  </si>
  <si>
    <t>晓林店头村村内街道硬化</t>
  </si>
  <si>
    <t>水泥道路8000平方米，形成资产归村集体所有，预计受益户662户，1722人。根据工程实施情况，2021年安排40万元</t>
  </si>
  <si>
    <t>虎山村</t>
  </si>
  <si>
    <t>范家庄虎山村通村路</t>
  </si>
  <si>
    <t>沥青路面6000平方米，2021年安排30万元</t>
  </si>
  <si>
    <t>南镇南村,韩家村</t>
  </si>
  <si>
    <t xml:space="preserve">灵山镇韩家村至南镇南连村路 </t>
  </si>
  <si>
    <t>长3.5公里，沥青混凝土路面宽4.5米，2021年安排120万元</t>
  </si>
  <si>
    <t>范家庄村,杨家台村</t>
  </si>
  <si>
    <t xml:space="preserve">范家庄至杨家台连村路 </t>
  </si>
  <si>
    <t>长1.5公里，水泥混凝土路面宽加宽2米，2021年安排100万元</t>
  </si>
  <si>
    <t>灵山镇、党城乡</t>
  </si>
  <si>
    <t>燕南沟、湾子村</t>
  </si>
  <si>
    <t xml:space="preserve">燕南沟至湾子村连村路 </t>
  </si>
  <si>
    <t>长2公里水泥混凝土路面宽4.5米，2021年安排125万元</t>
  </si>
  <si>
    <t>东旺张东旺村村内道路硬化</t>
  </si>
  <si>
    <t>10000平方米，沥青混凝土路面，2021年安排60万元</t>
  </si>
  <si>
    <t>西郭村</t>
  </si>
  <si>
    <t>羊平镇东羊平至西郭村连村路</t>
  </si>
  <si>
    <t>长1.2公里，沥青混凝土路面宽6米，2021年安排150万元</t>
  </si>
  <si>
    <t>恒州镇、文德镇</t>
  </si>
  <si>
    <t>七里庄、西流德</t>
  </si>
  <si>
    <t>七里庄村至西流德连村路</t>
  </si>
  <si>
    <t>西留德-七里庄通村路，全长2.3公里，路面宽4米，2021年安排140万元</t>
  </si>
  <si>
    <t>刘家村村,中佐村,陈家庄村,东赵厂村</t>
  </si>
  <si>
    <t>晓林镇曲承线至晓林村连村路</t>
  </si>
  <si>
    <t>长6公里，沥青混凝土路面宽4.5米，2021年安排175万元</t>
  </si>
  <si>
    <t>灵山镇蠡野线灵山村 通村路</t>
  </si>
  <si>
    <t>长1.1公里，沥青混凝土路面宽6米，2021年安排65万元</t>
  </si>
  <si>
    <t>王家村,灵山村,韩家村</t>
  </si>
  <si>
    <t>灵山镇灵山至韩家村连村路</t>
  </si>
  <si>
    <t>长2.9公里，沥青混凝土路面宽6米，2021年安排148万元</t>
  </si>
  <si>
    <t>产德至沙河中桥</t>
  </si>
  <si>
    <t xml:space="preserve">产德乡产德村通村路 </t>
  </si>
  <si>
    <t>产德-沙河道路长1.5公里沥青混凝土路面硬化及村内街道水泥混凝土路面硬化，2021年安排149万元</t>
  </si>
  <si>
    <t xml:space="preserve">贾家口至党城连村路 </t>
  </si>
  <si>
    <t>通村主路硬化1000米</t>
  </si>
  <si>
    <t>2022-2023</t>
  </si>
  <si>
    <t>党城</t>
  </si>
  <si>
    <t xml:space="preserve">党城至喜峪连村路 </t>
  </si>
  <si>
    <t>通村主路硬化2000米</t>
  </si>
  <si>
    <t xml:space="preserve">喜峪至寨里连村路 </t>
  </si>
  <si>
    <t>寨里</t>
  </si>
  <si>
    <t xml:space="preserve">寨里至郑家庄连村路 </t>
  </si>
  <si>
    <t>通村主路硬化3700米</t>
  </si>
  <si>
    <t>燕赵村通村路</t>
  </si>
  <si>
    <t>全长2800米，面积25000平方米</t>
  </si>
  <si>
    <t xml:space="preserve">宿家庄通村路 </t>
  </si>
  <si>
    <t>东部通道至宿家庄，长1500米，宽6米</t>
  </si>
  <si>
    <t>仁景树、三会、庄儿上</t>
  </si>
  <si>
    <t xml:space="preserve">仁景树至庄儿上连村路 </t>
  </si>
  <si>
    <t>仁景树至庄儿上道路全长2500米。</t>
  </si>
  <si>
    <t>穆台北、王台北</t>
  </si>
  <si>
    <t xml:space="preserve">穆台北至王台北连村路 </t>
  </si>
  <si>
    <t>旧文邸路长2500米，宽6米，15000平 北至台北 南至南东郭</t>
  </si>
  <si>
    <t>北东郭村、南东郭村、东邸村</t>
  </si>
  <si>
    <t xml:space="preserve">北东郭村至东邸村连村路 </t>
  </si>
  <si>
    <t>旧文邸路南东郭段修缮，长3000米宽6米共18000平方米</t>
  </si>
  <si>
    <t xml:space="preserve">武家湾至高堡西沟连村路 </t>
  </si>
  <si>
    <t>武家湾至高堡西沟路基平整、道路硬化长1300米</t>
  </si>
  <si>
    <t>寺南庄</t>
  </si>
  <si>
    <t xml:space="preserve">寺南庄通村路 </t>
  </si>
  <si>
    <t>寺南庄至村西道路硬化4000平方米</t>
  </si>
  <si>
    <t>灵山村通村路</t>
  </si>
  <si>
    <t>灵山南至宝平线，全长700米，宽7米，4900平方米</t>
  </si>
  <si>
    <t>洼子</t>
  </si>
  <si>
    <t xml:space="preserve">洼子至燕南沟连村路 </t>
  </si>
  <si>
    <t>洼子至燕南沟道路长2000米宽4米，8000平方米</t>
  </si>
  <si>
    <t>晓林、高庄、崔家庄</t>
  </si>
  <si>
    <t xml:space="preserve">晓林至崔家庄连村路 </t>
  </si>
  <si>
    <t>晓林、高庄、崔家庄连村路，全长2.4公里，宽4米，9600平方米</t>
  </si>
  <si>
    <t>张家峪</t>
  </si>
  <si>
    <t xml:space="preserve">落地至岸上连村路 </t>
  </si>
  <si>
    <t>落地至岸上道路改造，长度1500米</t>
  </si>
  <si>
    <t>杜村</t>
  </si>
  <si>
    <t xml:space="preserve">曲燕线至杜村通村路 </t>
  </si>
  <si>
    <t>曲燕至杜村路6000平</t>
  </si>
  <si>
    <t xml:space="preserve">河龙线至东孝墓通村路 </t>
  </si>
  <si>
    <t>河龙线至东孝墓长1000米、宽5米，共3000平米</t>
  </si>
  <si>
    <t>孟王化</t>
  </si>
  <si>
    <t xml:space="preserve">孟王化通村路 </t>
  </si>
  <si>
    <t>234国道至187乡道2000平米</t>
  </si>
  <si>
    <t>南家庄、东燕川</t>
  </si>
  <si>
    <t xml:space="preserve">东燕川至南家庄连村路 </t>
  </si>
  <si>
    <t>东燕川至燕南沟道路，长1500米，宽4米，6000平方米</t>
  </si>
  <si>
    <t>晓林村</t>
  </si>
  <si>
    <t>晓林村通村路</t>
  </si>
  <si>
    <t>晓林村通村路，长800米，3000平方米</t>
  </si>
  <si>
    <t>村内道路硬化</t>
  </si>
  <si>
    <t>贾庄村内</t>
  </si>
  <si>
    <t>村内道路硬化5000平方米</t>
  </si>
  <si>
    <t>通过道路建设，改善生农村农户产生活条件</t>
  </si>
  <si>
    <t>北辛庄</t>
  </si>
  <si>
    <t>村内道路硬化2000米</t>
  </si>
  <si>
    <t>河东</t>
  </si>
  <si>
    <t>村内道路硬化8000平米</t>
  </si>
  <si>
    <t>村内道路硬化8050平方米</t>
  </si>
  <si>
    <t>村内道路硬化6000平方米</t>
  </si>
  <si>
    <t>刘家庄</t>
  </si>
  <si>
    <t>村内道路硬化7000平米</t>
  </si>
  <si>
    <t>村内道路硬化5000平米</t>
  </si>
  <si>
    <t>东赵厂</t>
  </si>
  <si>
    <t>村内道路硬化7000平方米</t>
  </si>
  <si>
    <t>陈家庄</t>
  </si>
  <si>
    <t>村内道路硬化8000平方米</t>
  </si>
  <si>
    <t>高庄</t>
  </si>
  <si>
    <t>村内道路硬化1000平方米</t>
  </si>
  <si>
    <t>下高堡</t>
  </si>
  <si>
    <t>村内道路3500平方米</t>
  </si>
  <si>
    <t>村内道路硬化3500平</t>
  </si>
  <si>
    <t>铺塔石</t>
  </si>
  <si>
    <t>村内道路硬化6000平米</t>
  </si>
  <si>
    <t>村内道路硬化18000平米</t>
  </si>
  <si>
    <t>立台</t>
  </si>
  <si>
    <t>北台乡立台村</t>
  </si>
  <si>
    <t>村内主要道路硬化，长4000米，宽3米，共6000平方米；</t>
  </si>
  <si>
    <t>三、雨露计划</t>
  </si>
  <si>
    <t>雨露计划</t>
  </si>
  <si>
    <t>教育扶贫</t>
  </si>
  <si>
    <t>2020年秋季学期及2021年春季学期建档立卡脱贫学生中、高等职业教育补助，预计1200人次，1500元/学期/生。</t>
  </si>
  <si>
    <t>建档立卡脱贫学生中、高等职业教育补助，预计1200人次，1500元/学期/生。</t>
  </si>
  <si>
    <t>乡村振兴局</t>
  </si>
  <si>
    <t>四、金融帮扶</t>
  </si>
  <si>
    <t>小额信贷     贴息</t>
  </si>
  <si>
    <t>金融扶贫</t>
  </si>
  <si>
    <t>曲阳县</t>
  </si>
  <si>
    <t>对370户扶贫小额信贷进行金融扶贫贷款贴息</t>
  </si>
  <si>
    <t>拟增收2100元</t>
  </si>
  <si>
    <t>对扶贫小额信贷户进行贴息补助</t>
  </si>
  <si>
    <t>曲阳县金融服务中心</t>
  </si>
  <si>
    <t>三峡新能源贷款贴息</t>
  </si>
  <si>
    <t>对三峡新能源30兆瓦光伏合作贷款贴息</t>
  </si>
  <si>
    <t>通过对新能源贷款贴息，增加脱贫户（监测户）收入</t>
  </si>
  <si>
    <t>五、项目管理费</t>
  </si>
  <si>
    <t>项目管理费</t>
  </si>
  <si>
    <t>项目管理</t>
  </si>
  <si>
    <t>用于项目评审、审计、评估、验收、监督检查、验收、档案资料管理等。</t>
  </si>
  <si>
    <t>监管扶贫资金安全，监督项目实施规范，保障脱贫户利益。</t>
  </si>
  <si>
    <t>六、以工代赈</t>
  </si>
  <si>
    <t>产德</t>
  </si>
  <si>
    <t>曲阳县2022年以工代赈农村水利设施建设项目</t>
  </si>
  <si>
    <t>产德镇南次曹</t>
  </si>
  <si>
    <t>以工代赈</t>
  </si>
  <si>
    <t>新建灌溉管道主干2.8千米，设4个分支长度共计202千米，泵房一座集水池一座及相关电力设施配套</t>
  </si>
  <si>
    <t>解决了南次曹村农田浇水难和传统养殖业用水难的问题，解放大量农村劳动力，有效的驱动脱贫户和地区的经济活力。</t>
  </si>
</sst>
</file>

<file path=xl/styles.xml><?xml version="1.0" encoding="utf-8"?>
<styleSheet xmlns="http://schemas.openxmlformats.org/spreadsheetml/2006/main">
  <numFmts count="9">
    <numFmt numFmtId="176" formatCode="0.000000_ "/>
    <numFmt numFmtId="42" formatCode="_ &quot;￥&quot;* #,##0_ ;_ &quot;￥&quot;* \-#,##0_ ;_ &quot;￥&quot;* &quot;-&quot;_ ;_ @_ "/>
    <numFmt numFmtId="177" formatCode="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yyyy&quot;年&quot;m&quot;月&quot;;@"/>
    <numFmt numFmtId="179" formatCode="0_);[Red]\(0\)"/>
    <numFmt numFmtId="180" formatCode="0.00_ "/>
  </numFmts>
  <fonts count="40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仿宋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.5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ajor"/>
    </font>
    <font>
      <sz val="10"/>
      <name val="仿宋_GB2312"/>
      <charset val="134"/>
    </font>
    <font>
      <b/>
      <sz val="10"/>
      <name val="宋体"/>
      <charset val="134"/>
      <scheme val="maj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</font>
    <font>
      <vertAlign val="superscript"/>
      <sz val="10"/>
      <name val="宋体"/>
      <charset val="134"/>
      <scheme val="minor"/>
    </font>
    <font>
      <vertAlign val="super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35" fillId="24" borderId="13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7" fontId="4" fillId="0" borderId="1" xfId="55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left" vertical="center" wrapText="1"/>
    </xf>
    <xf numFmtId="57" fontId="2" fillId="0" borderId="1" xfId="55" applyNumberFormat="1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left" vertical="center" wrapText="1"/>
    </xf>
    <xf numFmtId="0" fontId="2" fillId="0" borderId="1" xfId="20" applyFont="1" applyFill="1" applyBorder="1" applyAlignment="1">
      <alignment horizontal="center" vertical="center" wrapText="1"/>
    </xf>
    <xf numFmtId="0" fontId="5" fillId="0" borderId="1" xfId="35" applyFont="1" applyFill="1" applyBorder="1" applyAlignment="1">
      <alignment horizontal="center" vertical="center" wrapText="1"/>
    </xf>
    <xf numFmtId="0" fontId="2" fillId="0" borderId="1" xfId="60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 wrapText="1"/>
    </xf>
    <xf numFmtId="177" fontId="5" fillId="0" borderId="1" xfId="55" applyNumberFormat="1" applyFont="1" applyFill="1" applyBorder="1" applyAlignment="1">
      <alignment horizontal="center" vertical="center" wrapText="1"/>
    </xf>
    <xf numFmtId="0" fontId="5" fillId="0" borderId="1" xfId="44" applyFont="1" applyFill="1" applyBorder="1" applyAlignment="1">
      <alignment horizontal="center" vertical="center" wrapText="1"/>
    </xf>
    <xf numFmtId="57" fontId="4" fillId="0" borderId="1" xfId="55" applyNumberFormat="1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left" vertical="center" wrapText="1"/>
    </xf>
    <xf numFmtId="57" fontId="4" fillId="0" borderId="1" xfId="5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wrapText="1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 wrapText="1"/>
    </xf>
    <xf numFmtId="0" fontId="5" fillId="0" borderId="1" xfId="6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61" applyFont="1" applyFill="1" applyBorder="1" applyAlignment="1">
      <alignment vertical="center" wrapText="1"/>
    </xf>
    <xf numFmtId="0" fontId="2" fillId="0" borderId="1" xfId="61" applyFont="1" applyFill="1" applyBorder="1" applyAlignment="1">
      <alignment horizontal="center" vertical="center" wrapText="1"/>
    </xf>
    <xf numFmtId="49" fontId="4" fillId="0" borderId="1" xfId="61" applyNumberFormat="1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vertical="center" wrapText="1"/>
    </xf>
    <xf numFmtId="0" fontId="2" fillId="0" borderId="1" xfId="18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2" fillId="0" borderId="1" xfId="61" applyNumberFormat="1" applyFont="1" applyFill="1" applyBorder="1" applyAlignment="1" applyProtection="1">
      <alignment horizontal="center" vertical="center" wrapText="1"/>
    </xf>
    <xf numFmtId="57" fontId="4" fillId="0" borderId="1" xfId="61" applyNumberFormat="1" applyFont="1" applyFill="1" applyBorder="1" applyAlignment="1">
      <alignment horizontal="center" vertical="center" wrapText="1"/>
    </xf>
    <xf numFmtId="0" fontId="4" fillId="0" borderId="1" xfId="61" applyFont="1" applyFill="1" applyBorder="1" applyAlignment="1">
      <alignment horizontal="left" vertical="center" wrapText="1"/>
    </xf>
    <xf numFmtId="0" fontId="4" fillId="0" borderId="1" xfId="61" applyFont="1" applyFill="1" applyBorder="1" applyAlignment="1">
      <alignment horizontal="center" vertical="center"/>
    </xf>
    <xf numFmtId="0" fontId="5" fillId="0" borderId="1" xfId="61" applyFont="1" applyFill="1" applyBorder="1" applyAlignment="1">
      <alignment horizontal="left" vertical="center" wrapText="1"/>
    </xf>
    <xf numFmtId="0" fontId="5" fillId="0" borderId="1" xfId="61" applyFont="1" applyFill="1" applyBorder="1" applyAlignment="1">
      <alignment horizontal="center" vertical="center"/>
    </xf>
    <xf numFmtId="57" fontId="4" fillId="0" borderId="1" xfId="49" applyNumberFormat="1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left" vertical="center" wrapText="1"/>
    </xf>
    <xf numFmtId="57" fontId="2" fillId="0" borderId="1" xfId="49" applyNumberFormat="1" applyFont="1" applyFill="1" applyBorder="1" applyAlignment="1">
      <alignment horizontal="center" vertical="center" wrapText="1"/>
    </xf>
    <xf numFmtId="0" fontId="2" fillId="0" borderId="1" xfId="18" applyFont="1" applyFill="1" applyBorder="1" applyAlignment="1">
      <alignment horizontal="left" vertical="center" wrapText="1"/>
    </xf>
    <xf numFmtId="0" fontId="5" fillId="0" borderId="1" xfId="62" applyFont="1" applyFill="1" applyBorder="1" applyAlignment="1">
      <alignment horizontal="center" vertical="center" wrapText="1"/>
    </xf>
    <xf numFmtId="57" fontId="4" fillId="0" borderId="1" xfId="63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61" applyFont="1" applyFill="1" applyBorder="1" applyAlignment="1" applyProtection="1">
      <alignment horizontal="center" vertical="center" wrapText="1"/>
    </xf>
    <xf numFmtId="179" fontId="4" fillId="0" borderId="1" xfId="61" applyNumberFormat="1" applyFont="1" applyFill="1" applyBorder="1" applyAlignment="1">
      <alignment horizontal="center" vertical="center" wrapText="1"/>
    </xf>
    <xf numFmtId="49" fontId="5" fillId="0" borderId="1" xfId="61" applyNumberFormat="1" applyFont="1" applyFill="1" applyBorder="1" applyAlignment="1">
      <alignment horizontal="left" vertical="center" wrapText="1"/>
    </xf>
    <xf numFmtId="49" fontId="5" fillId="0" borderId="1" xfId="61" applyNumberFormat="1" applyFont="1" applyFill="1" applyBorder="1" applyAlignment="1">
      <alignment horizontal="center" vertical="center" wrapText="1"/>
    </xf>
    <xf numFmtId="0" fontId="5" fillId="0" borderId="1" xfId="61" applyNumberFormat="1" applyFont="1" applyFill="1" applyBorder="1" applyAlignment="1">
      <alignment horizontal="center" vertical="center" wrapText="1"/>
    </xf>
    <xf numFmtId="0" fontId="2" fillId="0" borderId="1" xfId="64" applyFont="1" applyFill="1" applyBorder="1" applyAlignment="1">
      <alignment horizontal="left" vertical="center" wrapText="1"/>
    </xf>
    <xf numFmtId="0" fontId="2" fillId="0" borderId="1" xfId="34" applyFont="1" applyFill="1" applyBorder="1" applyAlignment="1">
      <alignment horizontal="left" vertical="center" wrapText="1"/>
    </xf>
    <xf numFmtId="0" fontId="2" fillId="0" borderId="1" xfId="65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2" fillId="0" borderId="1" xfId="58" applyFont="1" applyFill="1" applyBorder="1" applyAlignment="1">
      <alignment horizontal="center" vertical="center"/>
    </xf>
    <xf numFmtId="57" fontId="2" fillId="0" borderId="1" xfId="63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9" fontId="2" fillId="0" borderId="1" xfId="55" applyNumberFormat="1" applyFont="1" applyFill="1" applyBorder="1" applyAlignment="1">
      <alignment horizontal="center" vertical="center" wrapText="1"/>
    </xf>
    <xf numFmtId="0" fontId="11" fillId="0" borderId="1" xfId="63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/>
    </xf>
    <xf numFmtId="0" fontId="2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180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 wrapText="1"/>
    </xf>
    <xf numFmtId="0" fontId="2" fillId="0" borderId="1" xfId="55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0" fillId="0" borderId="1" xfId="5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5" fillId="0" borderId="1" xfId="55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5" fillId="0" borderId="1" xfId="61" applyFont="1" applyFill="1" applyBorder="1" applyAlignment="1">
      <alignment horizontal="center" vertical="center" wrapText="1"/>
    </xf>
    <xf numFmtId="0" fontId="4" fillId="0" borderId="1" xfId="61" applyFont="1" applyFill="1" applyBorder="1" applyAlignment="1" applyProtection="1">
      <alignment horizontal="left" vertical="center" wrapText="1"/>
    </xf>
    <xf numFmtId="0" fontId="2" fillId="0" borderId="1" xfId="6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57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5 2" xfId="18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6 2 5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常规 10 2" xfId="55"/>
    <cellStyle name="60% - 强调文字颜色 6" xfId="56" builtinId="52"/>
    <cellStyle name="常规 11 2" xfId="57"/>
    <cellStyle name="常规 2 6" xfId="58"/>
    <cellStyle name="常规 11" xfId="59"/>
    <cellStyle name="常规 18" xfId="60"/>
    <cellStyle name="常规 7" xfId="61"/>
    <cellStyle name="常规 17" xfId="62"/>
    <cellStyle name="常规 2" xfId="63"/>
    <cellStyle name="常规 2 23" xfId="64"/>
    <cellStyle name="常规 15" xfId="65"/>
  </cellStyles>
  <tableStyles count="0" defaultTableStyle="TableStyleMedium2" defaultPivotStyle="PivotStyleLight16"/>
  <colors>
    <mruColors>
      <color rgb="00E47CDE"/>
      <color rgb="007DF4BA"/>
      <color rgb="00ACB4E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32"/>
  <sheetViews>
    <sheetView tabSelected="1" workbookViewId="0">
      <selection activeCell="V8" sqref="V8"/>
    </sheetView>
  </sheetViews>
  <sheetFormatPr defaultColWidth="9" defaultRowHeight="14.4"/>
  <cols>
    <col min="1" max="1" width="4.12962962962963" customWidth="1"/>
    <col min="2" max="2" width="7" customWidth="1"/>
    <col min="3" max="3" width="8.22222222222222" customWidth="1"/>
    <col min="4" max="4" width="5.87962962962963" customWidth="1"/>
    <col min="5" max="5" width="7.37962962962963" customWidth="1"/>
    <col min="6" max="6" width="5.5" customWidth="1"/>
    <col min="7" max="7" width="5.62962962962963" customWidth="1"/>
    <col min="8" max="8" width="7.12962962962963" customWidth="1"/>
    <col min="9" max="9" width="11.8888888888889" customWidth="1"/>
    <col min="10" max="10" width="15.7777777777778" customWidth="1"/>
    <col min="11" max="11" width="15.2222222222222" customWidth="1"/>
    <col min="12" max="12" width="4.62962962962963" style="1" customWidth="1"/>
    <col min="13" max="13" width="6.12962962962963" customWidth="1"/>
    <col min="14" max="14" width="6.87962962962963" customWidth="1"/>
    <col min="15" max="15" width="6.25" customWidth="1"/>
    <col min="16" max="16" width="6.12962962962963" customWidth="1"/>
    <col min="17" max="17" width="12" customWidth="1"/>
    <col min="18" max="18" width="4.87962962962963" customWidth="1"/>
    <col min="19" max="19" width="7.12962962962963" customWidth="1"/>
  </cols>
  <sheetData>
    <row r="1" ht="28.2" spans="1:19">
      <c r="A1" s="2" t="s">
        <v>0</v>
      </c>
      <c r="B1" s="2"/>
      <c r="C1" s="3"/>
      <c r="D1" s="2"/>
      <c r="E1" s="2"/>
      <c r="F1" s="2"/>
      <c r="G1" s="2"/>
      <c r="H1" s="2"/>
      <c r="I1" s="23"/>
      <c r="J1" s="2"/>
      <c r="K1" s="2"/>
      <c r="L1" s="2"/>
      <c r="M1" s="2"/>
      <c r="N1" s="2"/>
      <c r="O1" s="2"/>
      <c r="P1" s="2"/>
      <c r="Q1" s="2"/>
      <c r="R1" s="2"/>
      <c r="S1" s="3"/>
    </row>
    <row r="2" ht="17" customHeight="1" spans="1:1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24" t="s">
        <v>11</v>
      </c>
      <c r="L2" s="24"/>
      <c r="M2" s="5" t="s">
        <v>12</v>
      </c>
      <c r="N2" s="5"/>
      <c r="O2" s="5" t="s">
        <v>13</v>
      </c>
      <c r="P2" s="5"/>
      <c r="Q2" s="5" t="s">
        <v>14</v>
      </c>
      <c r="R2" s="5" t="s">
        <v>15</v>
      </c>
      <c r="S2" s="5" t="s">
        <v>16</v>
      </c>
    </row>
    <row r="3" ht="46" customHeight="1" spans="1:19">
      <c r="A3" s="4"/>
      <c r="B3" s="5"/>
      <c r="C3" s="5"/>
      <c r="D3" s="5"/>
      <c r="E3" s="5"/>
      <c r="F3" s="5"/>
      <c r="G3" s="5"/>
      <c r="H3" s="5"/>
      <c r="I3" s="5"/>
      <c r="J3" s="5"/>
      <c r="K3" s="25" t="s">
        <v>17</v>
      </c>
      <c r="L3" s="5" t="s">
        <v>18</v>
      </c>
      <c r="M3" s="5" t="s">
        <v>19</v>
      </c>
      <c r="N3" s="5" t="s">
        <v>20</v>
      </c>
      <c r="O3" s="5" t="s">
        <v>21</v>
      </c>
      <c r="P3" s="5" t="s">
        <v>22</v>
      </c>
      <c r="Q3" s="5"/>
      <c r="R3" s="5"/>
      <c r="S3" s="5"/>
    </row>
    <row r="4" ht="15.6" spans="1:19">
      <c r="A4" s="6" t="s">
        <v>23</v>
      </c>
      <c r="B4" s="6"/>
      <c r="C4" s="6"/>
      <c r="D4" s="6"/>
      <c r="E4" s="6"/>
      <c r="F4" s="6"/>
      <c r="G4" s="6"/>
      <c r="H4" s="6"/>
      <c r="I4" s="6" t="s">
        <v>24</v>
      </c>
      <c r="J4" s="6" t="s">
        <v>24</v>
      </c>
      <c r="K4" s="26">
        <v>25253.308029</v>
      </c>
      <c r="L4" s="27"/>
      <c r="M4" s="6" t="s">
        <v>24</v>
      </c>
      <c r="N4" s="6" t="s">
        <v>24</v>
      </c>
      <c r="O4" s="6" t="s">
        <v>24</v>
      </c>
      <c r="P4" s="6" t="s">
        <v>24</v>
      </c>
      <c r="Q4" s="27"/>
      <c r="R4" s="27"/>
      <c r="S4" s="27"/>
    </row>
    <row r="5" ht="15.6" spans="1:19">
      <c r="A5" s="7" t="s">
        <v>25</v>
      </c>
      <c r="B5" s="8"/>
      <c r="C5" s="8"/>
      <c r="D5" s="8"/>
      <c r="E5" s="8"/>
      <c r="F5" s="8"/>
      <c r="G5" s="8"/>
      <c r="H5" s="9"/>
      <c r="I5" s="6" t="s">
        <v>24</v>
      </c>
      <c r="J5" s="6" t="s">
        <v>24</v>
      </c>
      <c r="K5" s="26">
        <v>12537.238058</v>
      </c>
      <c r="L5" s="27"/>
      <c r="M5" s="6"/>
      <c r="N5" s="6"/>
      <c r="O5" s="6"/>
      <c r="P5" s="6"/>
      <c r="Q5" s="50"/>
      <c r="R5" s="50"/>
      <c r="S5" s="50"/>
    </row>
    <row r="6" ht="15.6" spans="1:19">
      <c r="A6" s="6" t="s">
        <v>26</v>
      </c>
      <c r="B6" s="6"/>
      <c r="C6" s="6"/>
      <c r="D6" s="6"/>
      <c r="E6" s="6"/>
      <c r="F6" s="6"/>
      <c r="G6" s="6"/>
      <c r="H6" s="6"/>
      <c r="I6" s="6" t="s">
        <v>24</v>
      </c>
      <c r="J6" s="6" t="s">
        <v>24</v>
      </c>
      <c r="K6" s="28">
        <v>6544</v>
      </c>
      <c r="L6" s="29"/>
      <c r="M6" s="6" t="s">
        <v>24</v>
      </c>
      <c r="N6" s="6" t="s">
        <v>24</v>
      </c>
      <c r="O6" s="6" t="s">
        <v>24</v>
      </c>
      <c r="P6" s="6" t="s">
        <v>24</v>
      </c>
      <c r="Q6" s="50"/>
      <c r="R6" s="50"/>
      <c r="S6" s="50"/>
    </row>
    <row r="7" s="1" customFormat="1" ht="93" customHeight="1" spans="1:19">
      <c r="A7" s="5">
        <v>1</v>
      </c>
      <c r="B7" s="10" t="s">
        <v>27</v>
      </c>
      <c r="C7" s="10" t="s">
        <v>28</v>
      </c>
      <c r="D7" s="10" t="s">
        <v>29</v>
      </c>
      <c r="E7" s="10" t="s">
        <v>30</v>
      </c>
      <c r="F7" s="10" t="s">
        <v>31</v>
      </c>
      <c r="G7" s="10" t="s">
        <v>28</v>
      </c>
      <c r="H7" s="10" t="s">
        <v>32</v>
      </c>
      <c r="I7" s="30">
        <v>44926</v>
      </c>
      <c r="J7" s="10" t="s">
        <v>33</v>
      </c>
      <c r="K7" s="10">
        <v>200</v>
      </c>
      <c r="L7" s="11"/>
      <c r="M7" s="31">
        <v>270</v>
      </c>
      <c r="N7" s="31">
        <v>740</v>
      </c>
      <c r="O7" s="31">
        <v>115</v>
      </c>
      <c r="P7" s="10">
        <v>0.06</v>
      </c>
      <c r="Q7" s="51" t="s">
        <v>34</v>
      </c>
      <c r="R7" s="52">
        <v>2022</v>
      </c>
      <c r="S7" s="10" t="s">
        <v>35</v>
      </c>
    </row>
    <row r="8" s="1" customFormat="1" ht="120" spans="1:19">
      <c r="A8" s="5">
        <v>2</v>
      </c>
      <c r="B8" s="10" t="s">
        <v>36</v>
      </c>
      <c r="C8" s="11" t="s">
        <v>37</v>
      </c>
      <c r="D8" s="10" t="s">
        <v>29</v>
      </c>
      <c r="E8" s="11" t="s">
        <v>30</v>
      </c>
      <c r="F8" s="5" t="s">
        <v>31</v>
      </c>
      <c r="G8" s="10" t="s">
        <v>37</v>
      </c>
      <c r="H8" s="10" t="s">
        <v>32</v>
      </c>
      <c r="I8" s="30">
        <v>44926</v>
      </c>
      <c r="J8" s="10" t="s">
        <v>38</v>
      </c>
      <c r="K8" s="11">
        <v>400</v>
      </c>
      <c r="L8" s="11"/>
      <c r="M8" s="31">
        <v>1715</v>
      </c>
      <c r="N8" s="31">
        <v>5312</v>
      </c>
      <c r="O8" s="31">
        <v>82</v>
      </c>
      <c r="P8" s="11">
        <v>0.06</v>
      </c>
      <c r="Q8" s="51" t="s">
        <v>34</v>
      </c>
      <c r="R8" s="52">
        <v>2022</v>
      </c>
      <c r="S8" s="10" t="s">
        <v>35</v>
      </c>
    </row>
    <row r="9" s="1" customFormat="1" ht="95" customHeight="1" spans="1:19">
      <c r="A9" s="5">
        <v>3</v>
      </c>
      <c r="B9" s="12" t="s">
        <v>39</v>
      </c>
      <c r="C9" s="12" t="s">
        <v>40</v>
      </c>
      <c r="D9" s="12" t="s">
        <v>41</v>
      </c>
      <c r="E9" s="12" t="s">
        <v>42</v>
      </c>
      <c r="F9" s="13" t="s">
        <v>31</v>
      </c>
      <c r="G9" s="12" t="s">
        <v>40</v>
      </c>
      <c r="H9" s="12" t="s">
        <v>32</v>
      </c>
      <c r="I9" s="32">
        <v>44926</v>
      </c>
      <c r="J9" s="33" t="s">
        <v>43</v>
      </c>
      <c r="K9" s="12">
        <v>300</v>
      </c>
      <c r="L9" s="11"/>
      <c r="M9" s="15">
        <v>465</v>
      </c>
      <c r="N9" s="15">
        <v>1427</v>
      </c>
      <c r="O9" s="12">
        <v>32</v>
      </c>
      <c r="P9" s="12">
        <v>0.06</v>
      </c>
      <c r="Q9" s="52" t="s">
        <v>34</v>
      </c>
      <c r="R9" s="52">
        <v>2022</v>
      </c>
      <c r="S9" s="12" t="s">
        <v>35</v>
      </c>
    </row>
    <row r="10" s="1" customFormat="1" ht="120" spans="1:19">
      <c r="A10" s="5">
        <v>4</v>
      </c>
      <c r="B10" s="12" t="s">
        <v>27</v>
      </c>
      <c r="C10" s="12" t="s">
        <v>44</v>
      </c>
      <c r="D10" s="12" t="s">
        <v>45</v>
      </c>
      <c r="E10" s="12" t="s">
        <v>42</v>
      </c>
      <c r="F10" s="12" t="s">
        <v>31</v>
      </c>
      <c r="G10" s="12" t="s">
        <v>46</v>
      </c>
      <c r="H10" s="12" t="s">
        <v>32</v>
      </c>
      <c r="I10" s="32">
        <v>44926</v>
      </c>
      <c r="J10" s="33" t="s">
        <v>47</v>
      </c>
      <c r="K10" s="12">
        <v>300</v>
      </c>
      <c r="L10" s="11"/>
      <c r="M10" s="12">
        <v>543</v>
      </c>
      <c r="N10" s="12">
        <v>1723</v>
      </c>
      <c r="O10" s="12">
        <v>102</v>
      </c>
      <c r="P10" s="12">
        <v>0.06</v>
      </c>
      <c r="Q10" s="52" t="s">
        <v>34</v>
      </c>
      <c r="R10" s="52">
        <v>2022</v>
      </c>
      <c r="S10" s="12" t="s">
        <v>35</v>
      </c>
    </row>
    <row r="11" s="1" customFormat="1" ht="209" customHeight="1" spans="1:19">
      <c r="A11" s="5">
        <v>5</v>
      </c>
      <c r="B11" s="13" t="s">
        <v>48</v>
      </c>
      <c r="C11" s="13" t="s">
        <v>49</v>
      </c>
      <c r="D11" s="13" t="s">
        <v>50</v>
      </c>
      <c r="E11" s="13" t="s">
        <v>42</v>
      </c>
      <c r="F11" s="13" t="s">
        <v>51</v>
      </c>
      <c r="G11" s="13" t="s">
        <v>52</v>
      </c>
      <c r="H11" s="13" t="s">
        <v>32</v>
      </c>
      <c r="I11" s="34">
        <v>44896</v>
      </c>
      <c r="J11" s="35" t="s">
        <v>53</v>
      </c>
      <c r="K11" s="15">
        <v>240</v>
      </c>
      <c r="L11" s="11"/>
      <c r="M11" s="36">
        <v>350</v>
      </c>
      <c r="N11" s="36">
        <v>875</v>
      </c>
      <c r="O11" s="36">
        <v>875</v>
      </c>
      <c r="P11" s="36">
        <v>0.06</v>
      </c>
      <c r="Q11" s="52" t="s">
        <v>34</v>
      </c>
      <c r="R11" s="52">
        <v>2022</v>
      </c>
      <c r="S11" s="13" t="s">
        <v>35</v>
      </c>
    </row>
    <row r="12" s="1" customFormat="1" ht="240" spans="1:19">
      <c r="A12" s="5">
        <v>6</v>
      </c>
      <c r="B12" s="13" t="s">
        <v>48</v>
      </c>
      <c r="C12" s="13" t="s">
        <v>54</v>
      </c>
      <c r="D12" s="13" t="s">
        <v>55</v>
      </c>
      <c r="E12" s="13" t="s">
        <v>42</v>
      </c>
      <c r="F12" s="13" t="s">
        <v>51</v>
      </c>
      <c r="G12" s="13" t="s">
        <v>54</v>
      </c>
      <c r="H12" s="13" t="s">
        <v>32</v>
      </c>
      <c r="I12" s="34">
        <v>44896</v>
      </c>
      <c r="J12" s="35" t="s">
        <v>56</v>
      </c>
      <c r="K12" s="15">
        <v>131</v>
      </c>
      <c r="L12" s="11"/>
      <c r="M12" s="13">
        <v>600</v>
      </c>
      <c r="N12" s="13">
        <v>1500</v>
      </c>
      <c r="O12" s="13">
        <v>1500</v>
      </c>
      <c r="P12" s="13">
        <v>0.06</v>
      </c>
      <c r="Q12" s="52" t="s">
        <v>34</v>
      </c>
      <c r="R12" s="52">
        <v>2022</v>
      </c>
      <c r="S12" s="13" t="s">
        <v>35</v>
      </c>
    </row>
    <row r="13" s="1" customFormat="1" ht="240" spans="1:19">
      <c r="A13" s="5">
        <v>7</v>
      </c>
      <c r="B13" s="13" t="s">
        <v>57</v>
      </c>
      <c r="C13" s="13" t="s">
        <v>58</v>
      </c>
      <c r="D13" s="13" t="s">
        <v>55</v>
      </c>
      <c r="E13" s="13" t="s">
        <v>42</v>
      </c>
      <c r="F13" s="13" t="s">
        <v>51</v>
      </c>
      <c r="G13" s="13" t="s">
        <v>58</v>
      </c>
      <c r="H13" s="13" t="s">
        <v>32</v>
      </c>
      <c r="I13" s="34">
        <v>44896</v>
      </c>
      <c r="J13" s="35" t="s">
        <v>59</v>
      </c>
      <c r="K13" s="15">
        <v>69</v>
      </c>
      <c r="L13" s="11"/>
      <c r="M13" s="15">
        <v>300</v>
      </c>
      <c r="N13" s="15">
        <v>750</v>
      </c>
      <c r="O13" s="15">
        <v>750</v>
      </c>
      <c r="P13" s="15">
        <v>0.06</v>
      </c>
      <c r="Q13" s="52" t="s">
        <v>34</v>
      </c>
      <c r="R13" s="52">
        <v>2022</v>
      </c>
      <c r="S13" s="13" t="s">
        <v>35</v>
      </c>
    </row>
    <row r="14" s="1" customFormat="1" ht="243" customHeight="1" spans="1:19">
      <c r="A14" s="5">
        <v>8</v>
      </c>
      <c r="B14" s="13" t="s">
        <v>60</v>
      </c>
      <c r="C14" s="13" t="s">
        <v>61</v>
      </c>
      <c r="D14" s="13" t="s">
        <v>62</v>
      </c>
      <c r="E14" s="13" t="s">
        <v>42</v>
      </c>
      <c r="F14" s="13" t="s">
        <v>51</v>
      </c>
      <c r="G14" s="13" t="s">
        <v>61</v>
      </c>
      <c r="H14" s="13" t="s">
        <v>32</v>
      </c>
      <c r="I14" s="34">
        <v>44896</v>
      </c>
      <c r="J14" s="35" t="s">
        <v>63</v>
      </c>
      <c r="K14" s="15">
        <v>84</v>
      </c>
      <c r="L14" s="11"/>
      <c r="M14" s="37">
        <v>120</v>
      </c>
      <c r="N14" s="37">
        <v>300</v>
      </c>
      <c r="O14" s="37">
        <v>300</v>
      </c>
      <c r="P14" s="37">
        <v>0.06</v>
      </c>
      <c r="Q14" s="52" t="s">
        <v>34</v>
      </c>
      <c r="R14" s="52">
        <v>2022</v>
      </c>
      <c r="S14" s="13" t="s">
        <v>35</v>
      </c>
    </row>
    <row r="15" s="1" customFormat="1" ht="240" spans="1:19">
      <c r="A15" s="5">
        <v>9</v>
      </c>
      <c r="B15" s="13" t="s">
        <v>36</v>
      </c>
      <c r="C15" s="13" t="s">
        <v>64</v>
      </c>
      <c r="D15" s="13" t="s">
        <v>65</v>
      </c>
      <c r="E15" s="13" t="s">
        <v>42</v>
      </c>
      <c r="F15" s="13" t="s">
        <v>51</v>
      </c>
      <c r="G15" s="13" t="s">
        <v>66</v>
      </c>
      <c r="H15" s="13" t="s">
        <v>32</v>
      </c>
      <c r="I15" s="34">
        <v>44896</v>
      </c>
      <c r="J15" s="35" t="s">
        <v>67</v>
      </c>
      <c r="K15" s="15">
        <v>127</v>
      </c>
      <c r="L15" s="11"/>
      <c r="M15" s="38">
        <v>450</v>
      </c>
      <c r="N15" s="38">
        <v>1125</v>
      </c>
      <c r="O15" s="39">
        <v>1125</v>
      </c>
      <c r="P15" s="39">
        <v>0.06</v>
      </c>
      <c r="Q15" s="52" t="s">
        <v>34</v>
      </c>
      <c r="R15" s="52">
        <v>2022</v>
      </c>
      <c r="S15" s="13" t="s">
        <v>35</v>
      </c>
    </row>
    <row r="16" s="1" customFormat="1" ht="210" customHeight="1" spans="1:19">
      <c r="A16" s="5">
        <v>10</v>
      </c>
      <c r="B16" s="13" t="s">
        <v>68</v>
      </c>
      <c r="C16" s="13" t="s">
        <v>69</v>
      </c>
      <c r="D16" s="13" t="s">
        <v>70</v>
      </c>
      <c r="E16" s="13" t="s">
        <v>30</v>
      </c>
      <c r="F16" s="13" t="s">
        <v>51</v>
      </c>
      <c r="G16" s="13" t="s">
        <v>69</v>
      </c>
      <c r="H16" s="13" t="s">
        <v>32</v>
      </c>
      <c r="I16" s="34">
        <v>44896</v>
      </c>
      <c r="J16" s="35" t="s">
        <v>71</v>
      </c>
      <c r="K16" s="40">
        <v>41</v>
      </c>
      <c r="L16" s="11"/>
      <c r="M16" s="41">
        <v>160</v>
      </c>
      <c r="N16" s="41">
        <v>400</v>
      </c>
      <c r="O16" s="41">
        <v>400</v>
      </c>
      <c r="P16" s="41">
        <v>0.06</v>
      </c>
      <c r="Q16" s="52" t="s">
        <v>34</v>
      </c>
      <c r="R16" s="52">
        <v>2022</v>
      </c>
      <c r="S16" s="13" t="s">
        <v>35</v>
      </c>
    </row>
    <row r="17" s="1" customFormat="1" ht="168" spans="1:19">
      <c r="A17" s="5">
        <v>11</v>
      </c>
      <c r="B17" s="13" t="s">
        <v>68</v>
      </c>
      <c r="C17" s="13" t="s">
        <v>72</v>
      </c>
      <c r="D17" s="13" t="s">
        <v>73</v>
      </c>
      <c r="E17" s="13" t="s">
        <v>30</v>
      </c>
      <c r="F17" s="13" t="s">
        <v>51</v>
      </c>
      <c r="G17" s="13" t="s">
        <v>74</v>
      </c>
      <c r="H17" s="13" t="s">
        <v>32</v>
      </c>
      <c r="I17" s="34">
        <v>44896</v>
      </c>
      <c r="J17" s="35" t="s">
        <v>75</v>
      </c>
      <c r="K17" s="15">
        <v>62</v>
      </c>
      <c r="L17" s="11"/>
      <c r="M17" s="12">
        <v>800</v>
      </c>
      <c r="N17" s="12">
        <v>2300</v>
      </c>
      <c r="O17" s="12">
        <v>349</v>
      </c>
      <c r="P17" s="12">
        <v>0.06</v>
      </c>
      <c r="Q17" s="52" t="s">
        <v>34</v>
      </c>
      <c r="R17" s="52">
        <v>2022</v>
      </c>
      <c r="S17" s="13" t="s">
        <v>35</v>
      </c>
    </row>
    <row r="18" s="1" customFormat="1" ht="149" customHeight="1" spans="1:19">
      <c r="A18" s="5">
        <v>12</v>
      </c>
      <c r="B18" s="13" t="s">
        <v>68</v>
      </c>
      <c r="C18" s="13" t="s">
        <v>76</v>
      </c>
      <c r="D18" s="13" t="s">
        <v>73</v>
      </c>
      <c r="E18" s="13" t="s">
        <v>30</v>
      </c>
      <c r="F18" s="13" t="s">
        <v>51</v>
      </c>
      <c r="G18" s="13" t="s">
        <v>77</v>
      </c>
      <c r="H18" s="13" t="s">
        <v>32</v>
      </c>
      <c r="I18" s="34">
        <v>44896</v>
      </c>
      <c r="J18" s="35" t="s">
        <v>78</v>
      </c>
      <c r="K18" s="15">
        <v>70</v>
      </c>
      <c r="L18" s="11"/>
      <c r="M18" s="12">
        <v>375</v>
      </c>
      <c r="N18" s="12">
        <v>1081</v>
      </c>
      <c r="O18" s="12">
        <v>40</v>
      </c>
      <c r="P18" s="12">
        <v>0.06</v>
      </c>
      <c r="Q18" s="52" t="s">
        <v>34</v>
      </c>
      <c r="R18" s="52">
        <v>2022</v>
      </c>
      <c r="S18" s="13" t="s">
        <v>35</v>
      </c>
    </row>
    <row r="19" s="1" customFormat="1" ht="120" spans="1:19">
      <c r="A19" s="5">
        <v>13</v>
      </c>
      <c r="B19" s="12" t="s">
        <v>79</v>
      </c>
      <c r="C19" s="12" t="s">
        <v>80</v>
      </c>
      <c r="D19" s="12" t="s">
        <v>29</v>
      </c>
      <c r="E19" s="14" t="s">
        <v>30</v>
      </c>
      <c r="F19" s="14" t="s">
        <v>31</v>
      </c>
      <c r="G19" s="12" t="s">
        <v>80</v>
      </c>
      <c r="H19" s="14" t="s">
        <v>32</v>
      </c>
      <c r="I19" s="42">
        <v>44926</v>
      </c>
      <c r="J19" s="33" t="s">
        <v>38</v>
      </c>
      <c r="K19" s="14">
        <v>400</v>
      </c>
      <c r="L19" s="11"/>
      <c r="M19" s="14">
        <v>458</v>
      </c>
      <c r="N19" s="14">
        <v>1267</v>
      </c>
      <c r="O19" s="14">
        <v>24</v>
      </c>
      <c r="P19" s="14">
        <v>0.06</v>
      </c>
      <c r="Q19" s="52" t="s">
        <v>34</v>
      </c>
      <c r="R19" s="52">
        <v>2022</v>
      </c>
      <c r="S19" s="12" t="s">
        <v>35</v>
      </c>
    </row>
    <row r="20" s="1" customFormat="1" ht="120" spans="1:19">
      <c r="A20" s="5">
        <v>14</v>
      </c>
      <c r="B20" s="12" t="s">
        <v>79</v>
      </c>
      <c r="C20" s="12" t="s">
        <v>81</v>
      </c>
      <c r="D20" s="12" t="s">
        <v>29</v>
      </c>
      <c r="E20" s="12" t="s">
        <v>30</v>
      </c>
      <c r="F20" s="12" t="s">
        <v>31</v>
      </c>
      <c r="G20" s="12" t="s">
        <v>81</v>
      </c>
      <c r="H20" s="12" t="s">
        <v>32</v>
      </c>
      <c r="I20" s="42">
        <v>44926</v>
      </c>
      <c r="J20" s="33" t="s">
        <v>82</v>
      </c>
      <c r="K20" s="12">
        <v>200</v>
      </c>
      <c r="L20" s="11"/>
      <c r="M20" s="12">
        <v>482</v>
      </c>
      <c r="N20" s="12">
        <v>1285</v>
      </c>
      <c r="O20" s="12">
        <v>24</v>
      </c>
      <c r="P20" s="14">
        <v>0.06</v>
      </c>
      <c r="Q20" s="52" t="s">
        <v>34</v>
      </c>
      <c r="R20" s="52">
        <v>2022</v>
      </c>
      <c r="S20" s="12" t="s">
        <v>35</v>
      </c>
    </row>
    <row r="21" s="1" customFormat="1" ht="120" spans="1:19">
      <c r="A21" s="5">
        <v>15</v>
      </c>
      <c r="B21" s="12" t="s">
        <v>79</v>
      </c>
      <c r="C21" s="12" t="s">
        <v>83</v>
      </c>
      <c r="D21" s="12" t="s">
        <v>29</v>
      </c>
      <c r="E21" s="12" t="s">
        <v>30</v>
      </c>
      <c r="F21" s="12" t="s">
        <v>31</v>
      </c>
      <c r="G21" s="12" t="s">
        <v>83</v>
      </c>
      <c r="H21" s="12" t="s">
        <v>32</v>
      </c>
      <c r="I21" s="42">
        <v>44926</v>
      </c>
      <c r="J21" s="33" t="s">
        <v>84</v>
      </c>
      <c r="K21" s="16">
        <v>120</v>
      </c>
      <c r="L21" s="11"/>
      <c r="M21" s="16">
        <v>226</v>
      </c>
      <c r="N21" s="16">
        <v>789</v>
      </c>
      <c r="O21" s="16">
        <v>19</v>
      </c>
      <c r="P21" s="16">
        <v>0.06</v>
      </c>
      <c r="Q21" s="52" t="s">
        <v>34</v>
      </c>
      <c r="R21" s="52">
        <v>2022</v>
      </c>
      <c r="S21" s="12" t="s">
        <v>35</v>
      </c>
    </row>
    <row r="22" s="1" customFormat="1" ht="120" spans="1:19">
      <c r="A22" s="5">
        <v>16</v>
      </c>
      <c r="B22" s="12" t="s">
        <v>79</v>
      </c>
      <c r="C22" s="12" t="s">
        <v>85</v>
      </c>
      <c r="D22" s="12" t="s">
        <v>29</v>
      </c>
      <c r="E22" s="12" t="s">
        <v>30</v>
      </c>
      <c r="F22" s="12" t="s">
        <v>31</v>
      </c>
      <c r="G22" s="12" t="s">
        <v>85</v>
      </c>
      <c r="H22" s="12" t="s">
        <v>32</v>
      </c>
      <c r="I22" s="42">
        <v>44926</v>
      </c>
      <c r="J22" s="33" t="s">
        <v>86</v>
      </c>
      <c r="K22" s="12">
        <v>160</v>
      </c>
      <c r="L22" s="11"/>
      <c r="M22" s="12">
        <v>420</v>
      </c>
      <c r="N22" s="12">
        <v>1370</v>
      </c>
      <c r="O22" s="12">
        <v>107</v>
      </c>
      <c r="P22" s="14">
        <v>0.06</v>
      </c>
      <c r="Q22" s="52" t="s">
        <v>34</v>
      </c>
      <c r="R22" s="52">
        <v>2022</v>
      </c>
      <c r="S22" s="12" t="s">
        <v>35</v>
      </c>
    </row>
    <row r="23" s="1" customFormat="1" ht="120" spans="1:19">
      <c r="A23" s="5">
        <v>17</v>
      </c>
      <c r="B23" s="12" t="s">
        <v>79</v>
      </c>
      <c r="C23" s="12" t="s">
        <v>87</v>
      </c>
      <c r="D23" s="12" t="s">
        <v>29</v>
      </c>
      <c r="E23" s="12" t="s">
        <v>30</v>
      </c>
      <c r="F23" s="12" t="s">
        <v>31</v>
      </c>
      <c r="G23" s="12" t="s">
        <v>87</v>
      </c>
      <c r="H23" s="12" t="s">
        <v>32</v>
      </c>
      <c r="I23" s="42">
        <v>44926</v>
      </c>
      <c r="J23" s="33" t="s">
        <v>86</v>
      </c>
      <c r="K23" s="12">
        <v>400</v>
      </c>
      <c r="L23" s="11"/>
      <c r="M23" s="16">
        <v>78</v>
      </c>
      <c r="N23" s="16">
        <v>83</v>
      </c>
      <c r="O23" s="16">
        <v>10</v>
      </c>
      <c r="P23" s="14">
        <v>0.06</v>
      </c>
      <c r="Q23" s="52" t="s">
        <v>34</v>
      </c>
      <c r="R23" s="52">
        <v>2022</v>
      </c>
      <c r="S23" s="12" t="s">
        <v>35</v>
      </c>
    </row>
    <row r="24" s="1" customFormat="1" ht="120" spans="1:19">
      <c r="A24" s="5">
        <v>18</v>
      </c>
      <c r="B24" s="12" t="s">
        <v>88</v>
      </c>
      <c r="C24" s="12" t="s">
        <v>89</v>
      </c>
      <c r="D24" s="12" t="s">
        <v>29</v>
      </c>
      <c r="E24" s="12" t="s">
        <v>30</v>
      </c>
      <c r="F24" s="12" t="s">
        <v>31</v>
      </c>
      <c r="G24" s="12" t="s">
        <v>89</v>
      </c>
      <c r="H24" s="12" t="s">
        <v>32</v>
      </c>
      <c r="I24" s="42">
        <v>44926</v>
      </c>
      <c r="J24" s="33" t="s">
        <v>38</v>
      </c>
      <c r="K24" s="12">
        <v>440</v>
      </c>
      <c r="L24" s="11"/>
      <c r="M24" s="12">
        <v>700</v>
      </c>
      <c r="N24" s="12">
        <v>2165</v>
      </c>
      <c r="O24" s="12">
        <v>93</v>
      </c>
      <c r="P24" s="12">
        <v>0.06</v>
      </c>
      <c r="Q24" s="52" t="s">
        <v>34</v>
      </c>
      <c r="R24" s="52">
        <v>2022</v>
      </c>
      <c r="S24" s="12" t="s">
        <v>35</v>
      </c>
    </row>
    <row r="25" s="1" customFormat="1" ht="120" spans="1:19">
      <c r="A25" s="5">
        <v>19</v>
      </c>
      <c r="B25" s="12" t="s">
        <v>88</v>
      </c>
      <c r="C25" s="12" t="s">
        <v>90</v>
      </c>
      <c r="D25" s="12" t="s">
        <v>29</v>
      </c>
      <c r="E25" s="12" t="s">
        <v>30</v>
      </c>
      <c r="F25" s="12" t="s">
        <v>31</v>
      </c>
      <c r="G25" s="12" t="s">
        <v>90</v>
      </c>
      <c r="H25" s="12" t="s">
        <v>32</v>
      </c>
      <c r="I25" s="42">
        <v>44926</v>
      </c>
      <c r="J25" s="33" t="s">
        <v>84</v>
      </c>
      <c r="K25" s="12">
        <v>160</v>
      </c>
      <c r="L25" s="11"/>
      <c r="M25" s="12">
        <v>214</v>
      </c>
      <c r="N25" s="12">
        <v>823</v>
      </c>
      <c r="O25" s="12">
        <v>23</v>
      </c>
      <c r="P25" s="12">
        <v>0.06</v>
      </c>
      <c r="Q25" s="52" t="s">
        <v>34</v>
      </c>
      <c r="R25" s="52">
        <v>2022</v>
      </c>
      <c r="S25" s="12" t="s">
        <v>35</v>
      </c>
    </row>
    <row r="26" s="1" customFormat="1" ht="120" spans="1:19">
      <c r="A26" s="5">
        <v>20</v>
      </c>
      <c r="B26" s="12" t="s">
        <v>88</v>
      </c>
      <c r="C26" s="12" t="s">
        <v>91</v>
      </c>
      <c r="D26" s="12" t="s">
        <v>29</v>
      </c>
      <c r="E26" s="12" t="s">
        <v>30</v>
      </c>
      <c r="F26" s="12" t="s">
        <v>31</v>
      </c>
      <c r="G26" s="12" t="s">
        <v>91</v>
      </c>
      <c r="H26" s="12" t="s">
        <v>32</v>
      </c>
      <c r="I26" s="42">
        <v>44926</v>
      </c>
      <c r="J26" s="33" t="s">
        <v>38</v>
      </c>
      <c r="K26" s="12">
        <v>400</v>
      </c>
      <c r="L26" s="11"/>
      <c r="M26" s="12">
        <v>117</v>
      </c>
      <c r="N26" s="12">
        <v>365</v>
      </c>
      <c r="O26" s="12"/>
      <c r="P26" s="12">
        <v>0.06</v>
      </c>
      <c r="Q26" s="52" t="s">
        <v>34</v>
      </c>
      <c r="R26" s="52">
        <v>2022</v>
      </c>
      <c r="S26" s="12" t="s">
        <v>35</v>
      </c>
    </row>
    <row r="27" s="1" customFormat="1" ht="120" spans="1:19">
      <c r="A27" s="5">
        <v>21</v>
      </c>
      <c r="B27" s="12" t="s">
        <v>68</v>
      </c>
      <c r="C27" s="15" t="s">
        <v>76</v>
      </c>
      <c r="D27" s="13" t="s">
        <v>92</v>
      </c>
      <c r="E27" s="12" t="s">
        <v>30</v>
      </c>
      <c r="F27" s="16" t="s">
        <v>31</v>
      </c>
      <c r="G27" s="17" t="s">
        <v>76</v>
      </c>
      <c r="H27" s="12" t="s">
        <v>32</v>
      </c>
      <c r="I27" s="42">
        <v>44926</v>
      </c>
      <c r="J27" s="35" t="s">
        <v>93</v>
      </c>
      <c r="K27" s="16">
        <v>400</v>
      </c>
      <c r="L27" s="11"/>
      <c r="M27" s="14">
        <v>375</v>
      </c>
      <c r="N27" s="14">
        <v>1081</v>
      </c>
      <c r="O27" s="14">
        <v>40</v>
      </c>
      <c r="P27" s="14">
        <v>0.06</v>
      </c>
      <c r="Q27" s="52" t="s">
        <v>34</v>
      </c>
      <c r="R27" s="52">
        <v>2022</v>
      </c>
      <c r="S27" s="12" t="s">
        <v>35</v>
      </c>
    </row>
    <row r="28" s="1" customFormat="1" ht="120" spans="1:19">
      <c r="A28" s="5">
        <v>22</v>
      </c>
      <c r="B28" s="12" t="s">
        <v>68</v>
      </c>
      <c r="C28" s="15" t="s">
        <v>72</v>
      </c>
      <c r="D28" s="17" t="s">
        <v>73</v>
      </c>
      <c r="E28" s="17" t="s">
        <v>94</v>
      </c>
      <c r="F28" s="16" t="s">
        <v>31</v>
      </c>
      <c r="G28" s="17" t="s">
        <v>72</v>
      </c>
      <c r="H28" s="12" t="s">
        <v>32</v>
      </c>
      <c r="I28" s="42">
        <v>44926</v>
      </c>
      <c r="J28" s="43" t="s">
        <v>95</v>
      </c>
      <c r="K28" s="17">
        <v>400</v>
      </c>
      <c r="L28" s="11"/>
      <c r="M28" s="14">
        <v>800</v>
      </c>
      <c r="N28" s="14">
        <v>2300</v>
      </c>
      <c r="O28" s="14">
        <v>349</v>
      </c>
      <c r="P28" s="14">
        <v>0.06</v>
      </c>
      <c r="Q28" s="52" t="s">
        <v>34</v>
      </c>
      <c r="R28" s="52">
        <v>2022</v>
      </c>
      <c r="S28" s="12" t="s">
        <v>35</v>
      </c>
    </row>
    <row r="29" s="1" customFormat="1" ht="120" spans="1:19">
      <c r="A29" s="5">
        <v>23</v>
      </c>
      <c r="B29" s="12" t="s">
        <v>68</v>
      </c>
      <c r="C29" s="12" t="s">
        <v>96</v>
      </c>
      <c r="D29" s="12" t="s">
        <v>29</v>
      </c>
      <c r="E29" s="12" t="s">
        <v>30</v>
      </c>
      <c r="F29" s="12" t="s">
        <v>31</v>
      </c>
      <c r="G29" s="12" t="s">
        <v>96</v>
      </c>
      <c r="H29" s="12" t="s">
        <v>32</v>
      </c>
      <c r="I29" s="42">
        <v>44926</v>
      </c>
      <c r="J29" s="33" t="s">
        <v>38</v>
      </c>
      <c r="K29" s="12">
        <v>400</v>
      </c>
      <c r="L29" s="11"/>
      <c r="M29" s="17">
        <v>482</v>
      </c>
      <c r="N29" s="17">
        <v>1928</v>
      </c>
      <c r="O29" s="17">
        <v>82</v>
      </c>
      <c r="P29" s="16">
        <v>0.06</v>
      </c>
      <c r="Q29" s="52" t="s">
        <v>34</v>
      </c>
      <c r="R29" s="52">
        <v>2022</v>
      </c>
      <c r="S29" s="12" t="s">
        <v>35</v>
      </c>
    </row>
    <row r="30" s="1" customFormat="1" ht="120" spans="1:19">
      <c r="A30" s="5">
        <v>24</v>
      </c>
      <c r="B30" s="12" t="s">
        <v>68</v>
      </c>
      <c r="C30" s="12" t="s">
        <v>97</v>
      </c>
      <c r="D30" s="12" t="s">
        <v>29</v>
      </c>
      <c r="E30" s="12" t="s">
        <v>30</v>
      </c>
      <c r="F30" s="12" t="s">
        <v>31</v>
      </c>
      <c r="G30" s="12" t="s">
        <v>97</v>
      </c>
      <c r="H30" s="12" t="s">
        <v>32</v>
      </c>
      <c r="I30" s="42">
        <v>44926</v>
      </c>
      <c r="J30" s="33" t="s">
        <v>82</v>
      </c>
      <c r="K30" s="12">
        <v>80</v>
      </c>
      <c r="L30" s="11"/>
      <c r="M30" s="14">
        <v>530</v>
      </c>
      <c r="N30" s="14">
        <v>1659</v>
      </c>
      <c r="O30" s="14">
        <v>62</v>
      </c>
      <c r="P30" s="14">
        <v>0.06</v>
      </c>
      <c r="Q30" s="52" t="s">
        <v>34</v>
      </c>
      <c r="R30" s="52">
        <v>2022</v>
      </c>
      <c r="S30" s="12" t="s">
        <v>35</v>
      </c>
    </row>
    <row r="31" s="1" customFormat="1" ht="120" spans="1:19">
      <c r="A31" s="5">
        <v>25</v>
      </c>
      <c r="B31" s="12" t="s">
        <v>68</v>
      </c>
      <c r="C31" s="12" t="s">
        <v>98</v>
      </c>
      <c r="D31" s="12" t="s">
        <v>29</v>
      </c>
      <c r="E31" s="12" t="s">
        <v>30</v>
      </c>
      <c r="F31" s="12" t="s">
        <v>31</v>
      </c>
      <c r="G31" s="12" t="s">
        <v>98</v>
      </c>
      <c r="H31" s="12" t="s">
        <v>32</v>
      </c>
      <c r="I31" s="42">
        <v>44926</v>
      </c>
      <c r="J31" s="33" t="s">
        <v>86</v>
      </c>
      <c r="K31" s="12">
        <v>200</v>
      </c>
      <c r="L31" s="11"/>
      <c r="M31" s="14">
        <v>545</v>
      </c>
      <c r="N31" s="14">
        <v>1984</v>
      </c>
      <c r="O31" s="14">
        <v>141</v>
      </c>
      <c r="P31" s="14">
        <v>0.06</v>
      </c>
      <c r="Q31" s="52" t="s">
        <v>34</v>
      </c>
      <c r="R31" s="52">
        <v>2022</v>
      </c>
      <c r="S31" s="12" t="s">
        <v>35</v>
      </c>
    </row>
    <row r="32" s="1" customFormat="1" ht="120" spans="1:19">
      <c r="A32" s="5">
        <v>26</v>
      </c>
      <c r="B32" s="12" t="s">
        <v>48</v>
      </c>
      <c r="C32" s="12" t="s">
        <v>99</v>
      </c>
      <c r="D32" s="12" t="s">
        <v>73</v>
      </c>
      <c r="E32" s="14" t="s">
        <v>30</v>
      </c>
      <c r="F32" s="13" t="s">
        <v>31</v>
      </c>
      <c r="G32" s="12" t="s">
        <v>99</v>
      </c>
      <c r="H32" s="12" t="s">
        <v>32</v>
      </c>
      <c r="I32" s="42">
        <v>44926</v>
      </c>
      <c r="J32" s="33" t="s">
        <v>38</v>
      </c>
      <c r="K32" s="14">
        <v>400</v>
      </c>
      <c r="L32" s="11"/>
      <c r="M32" s="13">
        <v>336</v>
      </c>
      <c r="N32" s="13">
        <v>974</v>
      </c>
      <c r="O32" s="14">
        <v>26</v>
      </c>
      <c r="P32" s="14">
        <v>0.06</v>
      </c>
      <c r="Q32" s="52" t="s">
        <v>34</v>
      </c>
      <c r="R32" s="52">
        <v>2022</v>
      </c>
      <c r="S32" s="12" t="s">
        <v>35</v>
      </c>
    </row>
    <row r="33" s="1" customFormat="1" ht="120" spans="1:19">
      <c r="A33" s="5">
        <v>27</v>
      </c>
      <c r="B33" s="18" t="s">
        <v>60</v>
      </c>
      <c r="C33" s="18" t="s">
        <v>100</v>
      </c>
      <c r="D33" s="18" t="s">
        <v>29</v>
      </c>
      <c r="E33" s="18" t="s">
        <v>30</v>
      </c>
      <c r="F33" s="19" t="s">
        <v>31</v>
      </c>
      <c r="G33" s="18" t="s">
        <v>100</v>
      </c>
      <c r="H33" s="18" t="s">
        <v>32</v>
      </c>
      <c r="I33" s="44">
        <v>44927</v>
      </c>
      <c r="J33" s="18" t="s">
        <v>84</v>
      </c>
      <c r="K33" s="18">
        <v>160</v>
      </c>
      <c r="L33" s="11"/>
      <c r="M33" s="18">
        <v>269</v>
      </c>
      <c r="N33" s="18">
        <v>776</v>
      </c>
      <c r="O33" s="18">
        <v>70</v>
      </c>
      <c r="P33" s="18">
        <v>0.06</v>
      </c>
      <c r="Q33" s="51" t="s">
        <v>34</v>
      </c>
      <c r="R33" s="51">
        <v>2022</v>
      </c>
      <c r="S33" s="18" t="s">
        <v>35</v>
      </c>
    </row>
    <row r="34" s="1" customFormat="1" ht="120" spans="1:19">
      <c r="A34" s="5">
        <v>28</v>
      </c>
      <c r="B34" s="18" t="s">
        <v>88</v>
      </c>
      <c r="C34" s="18" t="s">
        <v>101</v>
      </c>
      <c r="D34" s="18" t="s">
        <v>29</v>
      </c>
      <c r="E34" s="18" t="s">
        <v>30</v>
      </c>
      <c r="F34" s="18" t="s">
        <v>31</v>
      </c>
      <c r="G34" s="18" t="s">
        <v>101</v>
      </c>
      <c r="H34" s="18" t="s">
        <v>32</v>
      </c>
      <c r="I34" s="44">
        <v>44927</v>
      </c>
      <c r="J34" s="18" t="s">
        <v>102</v>
      </c>
      <c r="K34" s="18">
        <v>200</v>
      </c>
      <c r="L34" s="11"/>
      <c r="M34" s="18">
        <v>412</v>
      </c>
      <c r="N34" s="18">
        <v>1409</v>
      </c>
      <c r="O34" s="18">
        <v>137</v>
      </c>
      <c r="P34" s="18">
        <v>0.06</v>
      </c>
      <c r="Q34" s="51" t="s">
        <v>34</v>
      </c>
      <c r="R34" s="51">
        <v>2022</v>
      </c>
      <c r="S34" s="18" t="s">
        <v>35</v>
      </c>
    </row>
    <row r="35" s="1" customFormat="1" ht="15.6" spans="1:19">
      <c r="A35" s="20"/>
      <c r="B35" s="6" t="s">
        <v>103</v>
      </c>
      <c r="C35" s="6"/>
      <c r="D35" s="6"/>
      <c r="E35" s="6"/>
      <c r="F35" s="6"/>
      <c r="G35" s="6"/>
      <c r="H35" s="6"/>
      <c r="I35" s="6" t="s">
        <v>24</v>
      </c>
      <c r="J35" s="45" t="s">
        <v>24</v>
      </c>
      <c r="K35" s="28">
        <v>414.307466</v>
      </c>
      <c r="L35" s="11"/>
      <c r="M35" s="6" t="s">
        <v>24</v>
      </c>
      <c r="N35" s="6" t="s">
        <v>24</v>
      </c>
      <c r="O35" s="6" t="s">
        <v>24</v>
      </c>
      <c r="P35" s="6" t="s">
        <v>24</v>
      </c>
      <c r="Q35" s="27"/>
      <c r="R35" s="27"/>
      <c r="S35" s="27"/>
    </row>
    <row r="36" s="1" customFormat="1" ht="168" spans="1:19">
      <c r="A36" s="5">
        <v>29</v>
      </c>
      <c r="B36" s="5" t="str">
        <f t="shared" ref="B36:B45" si="0">LEFT(G36,3)</f>
        <v>东旺乡</v>
      </c>
      <c r="C36" s="5" t="str">
        <f t="shared" ref="C36:C39" si="1">RIGHT(G36,3)</f>
        <v>大盖都</v>
      </c>
      <c r="D36" s="5" t="s">
        <v>104</v>
      </c>
      <c r="E36" s="5" t="s">
        <v>105</v>
      </c>
      <c r="F36" s="5" t="s">
        <v>51</v>
      </c>
      <c r="G36" s="21" t="s">
        <v>106</v>
      </c>
      <c r="H36" s="13" t="s">
        <v>107</v>
      </c>
      <c r="I36" s="46">
        <v>44621</v>
      </c>
      <c r="J36" s="47" t="s">
        <v>108</v>
      </c>
      <c r="K36" s="5">
        <v>8.102866</v>
      </c>
      <c r="L36" s="11"/>
      <c r="M36" s="5">
        <v>190</v>
      </c>
      <c r="N36" s="48">
        <v>190</v>
      </c>
      <c r="O36" s="48">
        <v>190</v>
      </c>
      <c r="P36" s="49">
        <v>0.06</v>
      </c>
      <c r="Q36" s="5" t="s">
        <v>109</v>
      </c>
      <c r="R36" s="49">
        <v>2022</v>
      </c>
      <c r="S36" s="49" t="s">
        <v>110</v>
      </c>
    </row>
    <row r="37" s="1" customFormat="1" ht="168" spans="1:19">
      <c r="A37" s="5">
        <v>30</v>
      </c>
      <c r="B37" s="5" t="str">
        <f t="shared" si="0"/>
        <v>东旺乡</v>
      </c>
      <c r="C37" s="5" t="str">
        <f t="shared" si="1"/>
        <v>大盖都</v>
      </c>
      <c r="D37" s="5" t="s">
        <v>111</v>
      </c>
      <c r="E37" s="5" t="s">
        <v>105</v>
      </c>
      <c r="F37" s="5" t="s">
        <v>51</v>
      </c>
      <c r="G37" s="21" t="s">
        <v>106</v>
      </c>
      <c r="H37" s="13" t="s">
        <v>107</v>
      </c>
      <c r="I37" s="46">
        <v>44621</v>
      </c>
      <c r="J37" s="47" t="s">
        <v>112</v>
      </c>
      <c r="K37" s="5">
        <v>12.259704</v>
      </c>
      <c r="L37" s="11"/>
      <c r="M37" s="5">
        <v>190</v>
      </c>
      <c r="N37" s="48">
        <v>190</v>
      </c>
      <c r="O37" s="48">
        <v>190</v>
      </c>
      <c r="P37" s="49">
        <v>0.06</v>
      </c>
      <c r="Q37" s="5" t="s">
        <v>109</v>
      </c>
      <c r="R37" s="49">
        <v>2022</v>
      </c>
      <c r="S37" s="49" t="s">
        <v>110</v>
      </c>
    </row>
    <row r="38" s="1" customFormat="1" ht="168" spans="1:19">
      <c r="A38" s="5">
        <v>31</v>
      </c>
      <c r="B38" s="5" t="str">
        <f t="shared" si="0"/>
        <v>东旺乡</v>
      </c>
      <c r="C38" s="5" t="str">
        <f t="shared" si="1"/>
        <v>北杏树</v>
      </c>
      <c r="D38" s="5" t="s">
        <v>104</v>
      </c>
      <c r="E38" s="5" t="s">
        <v>105</v>
      </c>
      <c r="F38" s="5" t="s">
        <v>51</v>
      </c>
      <c r="G38" s="21" t="s">
        <v>113</v>
      </c>
      <c r="H38" s="13" t="s">
        <v>107</v>
      </c>
      <c r="I38" s="46">
        <v>44621</v>
      </c>
      <c r="J38" s="47" t="s">
        <v>114</v>
      </c>
      <c r="K38" s="5">
        <v>5.306945</v>
      </c>
      <c r="L38" s="11"/>
      <c r="M38" s="5">
        <v>228</v>
      </c>
      <c r="N38" s="48">
        <v>228</v>
      </c>
      <c r="O38" s="48">
        <v>228</v>
      </c>
      <c r="P38" s="49">
        <v>0.06</v>
      </c>
      <c r="Q38" s="5" t="s">
        <v>109</v>
      </c>
      <c r="R38" s="49">
        <v>2022</v>
      </c>
      <c r="S38" s="49" t="s">
        <v>110</v>
      </c>
    </row>
    <row r="39" s="1" customFormat="1" ht="168" spans="1:19">
      <c r="A39" s="5">
        <v>32</v>
      </c>
      <c r="B39" s="5" t="str">
        <f t="shared" si="0"/>
        <v>东旺乡</v>
      </c>
      <c r="C39" s="5" t="str">
        <f t="shared" si="1"/>
        <v>北杏树</v>
      </c>
      <c r="D39" s="5" t="s">
        <v>111</v>
      </c>
      <c r="E39" s="5" t="s">
        <v>105</v>
      </c>
      <c r="F39" s="5" t="s">
        <v>51</v>
      </c>
      <c r="G39" s="21" t="s">
        <v>113</v>
      </c>
      <c r="H39" s="13" t="s">
        <v>107</v>
      </c>
      <c r="I39" s="46">
        <v>44621</v>
      </c>
      <c r="J39" s="47" t="s">
        <v>112</v>
      </c>
      <c r="K39" s="5">
        <v>2.616973</v>
      </c>
      <c r="L39" s="11"/>
      <c r="M39" s="5">
        <v>228</v>
      </c>
      <c r="N39" s="48">
        <v>228</v>
      </c>
      <c r="O39" s="48">
        <v>228</v>
      </c>
      <c r="P39" s="49">
        <v>0.06</v>
      </c>
      <c r="Q39" s="5" t="s">
        <v>109</v>
      </c>
      <c r="R39" s="49">
        <v>2022</v>
      </c>
      <c r="S39" s="49" t="s">
        <v>110</v>
      </c>
    </row>
    <row r="40" s="1" customFormat="1" ht="168" spans="1:19">
      <c r="A40" s="5">
        <v>33</v>
      </c>
      <c r="B40" s="5" t="str">
        <f t="shared" si="0"/>
        <v>北台乡</v>
      </c>
      <c r="C40" s="22" t="s">
        <v>115</v>
      </c>
      <c r="D40" s="5" t="s">
        <v>104</v>
      </c>
      <c r="E40" s="5" t="s">
        <v>105</v>
      </c>
      <c r="F40" s="5" t="s">
        <v>51</v>
      </c>
      <c r="G40" s="21" t="s">
        <v>116</v>
      </c>
      <c r="H40" s="13" t="s">
        <v>107</v>
      </c>
      <c r="I40" s="46">
        <v>44621</v>
      </c>
      <c r="J40" s="47" t="s">
        <v>117</v>
      </c>
      <c r="K40" s="5">
        <v>6.589182</v>
      </c>
      <c r="L40" s="11"/>
      <c r="M40" s="5">
        <v>505</v>
      </c>
      <c r="N40" s="48">
        <v>505</v>
      </c>
      <c r="O40" s="48">
        <v>505</v>
      </c>
      <c r="P40" s="49">
        <v>0.06</v>
      </c>
      <c r="Q40" s="5" t="s">
        <v>109</v>
      </c>
      <c r="R40" s="49">
        <v>2022</v>
      </c>
      <c r="S40" s="49" t="s">
        <v>110</v>
      </c>
    </row>
    <row r="41" s="1" customFormat="1" ht="168" spans="1:19">
      <c r="A41" s="5">
        <v>34</v>
      </c>
      <c r="B41" s="5" t="str">
        <f t="shared" si="0"/>
        <v>北台乡</v>
      </c>
      <c r="C41" s="22" t="s">
        <v>115</v>
      </c>
      <c r="D41" s="5" t="s">
        <v>111</v>
      </c>
      <c r="E41" s="5" t="s">
        <v>105</v>
      </c>
      <c r="F41" s="5" t="s">
        <v>51</v>
      </c>
      <c r="G41" s="21" t="s">
        <v>116</v>
      </c>
      <c r="H41" s="13" t="s">
        <v>107</v>
      </c>
      <c r="I41" s="46">
        <v>44621</v>
      </c>
      <c r="J41" s="47" t="s">
        <v>112</v>
      </c>
      <c r="K41" s="5">
        <v>4.667679</v>
      </c>
      <c r="L41" s="11"/>
      <c r="M41" s="5">
        <v>505</v>
      </c>
      <c r="N41" s="48">
        <v>505</v>
      </c>
      <c r="O41" s="48">
        <v>505</v>
      </c>
      <c r="P41" s="49">
        <v>0.06</v>
      </c>
      <c r="Q41" s="5" t="s">
        <v>109</v>
      </c>
      <c r="R41" s="49">
        <v>2022</v>
      </c>
      <c r="S41" s="49" t="s">
        <v>110</v>
      </c>
    </row>
    <row r="42" s="1" customFormat="1" ht="168" spans="1:19">
      <c r="A42" s="5">
        <v>35</v>
      </c>
      <c r="B42" s="5" t="str">
        <f t="shared" si="0"/>
        <v>产德乡</v>
      </c>
      <c r="C42" s="5" t="str">
        <f t="shared" ref="C42:C45" si="2">RIGHT(G42,3)</f>
        <v>东石旧</v>
      </c>
      <c r="D42" s="5" t="s">
        <v>104</v>
      </c>
      <c r="E42" s="5" t="s">
        <v>105</v>
      </c>
      <c r="F42" s="5" t="s">
        <v>51</v>
      </c>
      <c r="G42" s="21" t="s">
        <v>118</v>
      </c>
      <c r="H42" s="13" t="s">
        <v>107</v>
      </c>
      <c r="I42" s="46">
        <v>44621</v>
      </c>
      <c r="J42" s="47" t="s">
        <v>119</v>
      </c>
      <c r="K42" s="5">
        <v>5.340477</v>
      </c>
      <c r="L42" s="11"/>
      <c r="M42" s="5">
        <v>424</v>
      </c>
      <c r="N42" s="48">
        <v>424</v>
      </c>
      <c r="O42" s="48">
        <v>424</v>
      </c>
      <c r="P42" s="49">
        <v>0.06</v>
      </c>
      <c r="Q42" s="5" t="s">
        <v>109</v>
      </c>
      <c r="R42" s="49">
        <v>2022</v>
      </c>
      <c r="S42" s="49" t="s">
        <v>110</v>
      </c>
    </row>
    <row r="43" s="1" customFormat="1" ht="168" spans="1:19">
      <c r="A43" s="5">
        <v>36</v>
      </c>
      <c r="B43" s="5" t="str">
        <f t="shared" si="0"/>
        <v>产德乡</v>
      </c>
      <c r="C43" s="5" t="str">
        <f t="shared" si="2"/>
        <v>东石旧</v>
      </c>
      <c r="D43" s="5" t="s">
        <v>111</v>
      </c>
      <c r="E43" s="5" t="s">
        <v>105</v>
      </c>
      <c r="F43" s="5" t="s">
        <v>51</v>
      </c>
      <c r="G43" s="21" t="s">
        <v>118</v>
      </c>
      <c r="H43" s="13" t="s">
        <v>107</v>
      </c>
      <c r="I43" s="46">
        <v>44621</v>
      </c>
      <c r="J43" s="47" t="s">
        <v>120</v>
      </c>
      <c r="K43" s="5">
        <v>2.018044</v>
      </c>
      <c r="L43" s="11"/>
      <c r="M43" s="5">
        <v>424</v>
      </c>
      <c r="N43" s="48">
        <v>424</v>
      </c>
      <c r="O43" s="48">
        <v>424</v>
      </c>
      <c r="P43" s="49">
        <v>0.06</v>
      </c>
      <c r="Q43" s="5" t="s">
        <v>109</v>
      </c>
      <c r="R43" s="49">
        <v>2022</v>
      </c>
      <c r="S43" s="49" t="s">
        <v>110</v>
      </c>
    </row>
    <row r="44" s="1" customFormat="1" ht="168" spans="1:19">
      <c r="A44" s="5">
        <v>37</v>
      </c>
      <c r="B44" s="5" t="str">
        <f t="shared" si="0"/>
        <v>燕赵镇</v>
      </c>
      <c r="C44" s="5" t="str">
        <f t="shared" si="2"/>
        <v>中管头</v>
      </c>
      <c r="D44" s="5" t="s">
        <v>104</v>
      </c>
      <c r="E44" s="5" t="s">
        <v>105</v>
      </c>
      <c r="F44" s="5" t="s">
        <v>51</v>
      </c>
      <c r="G44" s="21" t="s">
        <v>121</v>
      </c>
      <c r="H44" s="13" t="s">
        <v>107</v>
      </c>
      <c r="I44" s="46">
        <v>44621</v>
      </c>
      <c r="J44" s="47" t="s">
        <v>108</v>
      </c>
      <c r="K44" s="5">
        <v>6.249801</v>
      </c>
      <c r="L44" s="11"/>
      <c r="M44" s="5">
        <v>208</v>
      </c>
      <c r="N44" s="48">
        <v>208</v>
      </c>
      <c r="O44" s="48">
        <v>208</v>
      </c>
      <c r="P44" s="49">
        <v>0.06</v>
      </c>
      <c r="Q44" s="5" t="s">
        <v>109</v>
      </c>
      <c r="R44" s="49">
        <v>2022</v>
      </c>
      <c r="S44" s="49" t="s">
        <v>110</v>
      </c>
    </row>
    <row r="45" s="1" customFormat="1" ht="168" spans="1:19">
      <c r="A45" s="5">
        <v>38</v>
      </c>
      <c r="B45" s="5" t="str">
        <f t="shared" si="0"/>
        <v>燕赵镇</v>
      </c>
      <c r="C45" s="5" t="str">
        <f t="shared" si="2"/>
        <v>中管头</v>
      </c>
      <c r="D45" s="5" t="s">
        <v>111</v>
      </c>
      <c r="E45" s="5" t="s">
        <v>105</v>
      </c>
      <c r="F45" s="5" t="s">
        <v>51</v>
      </c>
      <c r="G45" s="21" t="s">
        <v>121</v>
      </c>
      <c r="H45" s="13" t="s">
        <v>107</v>
      </c>
      <c r="I45" s="46">
        <v>44621</v>
      </c>
      <c r="J45" s="47" t="s">
        <v>112</v>
      </c>
      <c r="K45" s="5">
        <v>4.518262</v>
      </c>
      <c r="L45" s="11"/>
      <c r="M45" s="5">
        <v>208</v>
      </c>
      <c r="N45" s="48">
        <v>208</v>
      </c>
      <c r="O45" s="48">
        <v>208</v>
      </c>
      <c r="P45" s="49">
        <v>0.06</v>
      </c>
      <c r="Q45" s="5" t="s">
        <v>109</v>
      </c>
      <c r="R45" s="49">
        <v>2022</v>
      </c>
      <c r="S45" s="49" t="s">
        <v>110</v>
      </c>
    </row>
    <row r="46" s="1" customFormat="1" ht="168" spans="1:19">
      <c r="A46" s="5">
        <v>39</v>
      </c>
      <c r="B46" s="5" t="str">
        <f t="shared" ref="B46:B49" si="3">LEFT(G46,4)</f>
        <v>郎家庄乡</v>
      </c>
      <c r="C46" s="5" t="str">
        <f t="shared" ref="C46:C49" si="4">RIGHT(G46,2)</f>
        <v>下庄</v>
      </c>
      <c r="D46" s="5" t="s">
        <v>104</v>
      </c>
      <c r="E46" s="5" t="s">
        <v>105</v>
      </c>
      <c r="F46" s="5" t="s">
        <v>51</v>
      </c>
      <c r="G46" s="21" t="s">
        <v>122</v>
      </c>
      <c r="H46" s="13" t="s">
        <v>107</v>
      </c>
      <c r="I46" s="46">
        <v>44621</v>
      </c>
      <c r="J46" s="47" t="s">
        <v>123</v>
      </c>
      <c r="K46" s="5">
        <v>8.651997</v>
      </c>
      <c r="L46" s="11"/>
      <c r="M46" s="5">
        <v>277</v>
      </c>
      <c r="N46" s="48">
        <v>277</v>
      </c>
      <c r="O46" s="48">
        <v>277</v>
      </c>
      <c r="P46" s="49">
        <v>0.06</v>
      </c>
      <c r="Q46" s="5" t="s">
        <v>109</v>
      </c>
      <c r="R46" s="49">
        <v>2022</v>
      </c>
      <c r="S46" s="49" t="s">
        <v>110</v>
      </c>
    </row>
    <row r="47" s="1" customFormat="1" ht="168" spans="1:19">
      <c r="A47" s="5">
        <v>40</v>
      </c>
      <c r="B47" s="5" t="str">
        <f t="shared" si="3"/>
        <v>郎家庄乡</v>
      </c>
      <c r="C47" s="5" t="str">
        <f t="shared" si="4"/>
        <v>下庄</v>
      </c>
      <c r="D47" s="5" t="s">
        <v>111</v>
      </c>
      <c r="E47" s="5" t="s">
        <v>105</v>
      </c>
      <c r="F47" s="5" t="s">
        <v>51</v>
      </c>
      <c r="G47" s="21" t="s">
        <v>122</v>
      </c>
      <c r="H47" s="13" t="s">
        <v>107</v>
      </c>
      <c r="I47" s="46">
        <v>44621</v>
      </c>
      <c r="J47" s="47" t="s">
        <v>112</v>
      </c>
      <c r="K47" s="5">
        <v>11.716059</v>
      </c>
      <c r="L47" s="11"/>
      <c r="M47" s="5">
        <v>277</v>
      </c>
      <c r="N47" s="48">
        <v>277</v>
      </c>
      <c r="O47" s="48">
        <v>277</v>
      </c>
      <c r="P47" s="49">
        <v>0.06</v>
      </c>
      <c r="Q47" s="5" t="s">
        <v>109</v>
      </c>
      <c r="R47" s="49">
        <v>2022</v>
      </c>
      <c r="S47" s="49" t="s">
        <v>110</v>
      </c>
    </row>
    <row r="48" s="1" customFormat="1" ht="168" spans="1:19">
      <c r="A48" s="5">
        <v>41</v>
      </c>
      <c r="B48" s="5" t="str">
        <f t="shared" si="3"/>
        <v>郎家庄乡</v>
      </c>
      <c r="C48" s="5" t="str">
        <f t="shared" si="4"/>
        <v>南沟</v>
      </c>
      <c r="D48" s="5" t="s">
        <v>104</v>
      </c>
      <c r="E48" s="5" t="s">
        <v>105</v>
      </c>
      <c r="F48" s="5" t="s">
        <v>51</v>
      </c>
      <c r="G48" s="21" t="s">
        <v>124</v>
      </c>
      <c r="H48" s="13" t="s">
        <v>107</v>
      </c>
      <c r="I48" s="46">
        <v>44621</v>
      </c>
      <c r="J48" s="47" t="s">
        <v>125</v>
      </c>
      <c r="K48" s="5">
        <v>6.970544</v>
      </c>
      <c r="L48" s="11"/>
      <c r="M48" s="5">
        <v>223</v>
      </c>
      <c r="N48" s="48">
        <v>223</v>
      </c>
      <c r="O48" s="48">
        <v>223</v>
      </c>
      <c r="P48" s="49">
        <v>0.06</v>
      </c>
      <c r="Q48" s="5" t="s">
        <v>109</v>
      </c>
      <c r="R48" s="49">
        <v>2022</v>
      </c>
      <c r="S48" s="49" t="s">
        <v>110</v>
      </c>
    </row>
    <row r="49" s="1" customFormat="1" ht="168" spans="1:19">
      <c r="A49" s="5">
        <v>42</v>
      </c>
      <c r="B49" s="5" t="str">
        <f t="shared" si="3"/>
        <v>郎家庄乡</v>
      </c>
      <c r="C49" s="5" t="str">
        <f t="shared" si="4"/>
        <v>南沟</v>
      </c>
      <c r="D49" s="5" t="s">
        <v>111</v>
      </c>
      <c r="E49" s="5" t="s">
        <v>105</v>
      </c>
      <c r="F49" s="5" t="s">
        <v>51</v>
      </c>
      <c r="G49" s="21" t="s">
        <v>124</v>
      </c>
      <c r="H49" s="13" t="s">
        <v>107</v>
      </c>
      <c r="I49" s="46">
        <v>44621</v>
      </c>
      <c r="J49" s="47" t="s">
        <v>112</v>
      </c>
      <c r="K49" s="5">
        <v>5.566252</v>
      </c>
      <c r="L49" s="11"/>
      <c r="M49" s="5">
        <v>208</v>
      </c>
      <c r="N49" s="48">
        <v>208</v>
      </c>
      <c r="O49" s="48">
        <v>208</v>
      </c>
      <c r="P49" s="49">
        <v>0.06</v>
      </c>
      <c r="Q49" s="5" t="s">
        <v>109</v>
      </c>
      <c r="R49" s="49">
        <v>2022</v>
      </c>
      <c r="S49" s="49" t="s">
        <v>110</v>
      </c>
    </row>
    <row r="50" s="1" customFormat="1" ht="168" spans="1:19">
      <c r="A50" s="5">
        <v>43</v>
      </c>
      <c r="B50" s="5" t="str">
        <f t="shared" ref="B50:B95" si="5">LEFT(G50,3)</f>
        <v>晓林镇</v>
      </c>
      <c r="C50" s="5" t="str">
        <f t="shared" ref="C50:C59" si="6">RIGHT(G50,3)</f>
        <v>钟家村</v>
      </c>
      <c r="D50" s="5" t="s">
        <v>104</v>
      </c>
      <c r="E50" s="5" t="s">
        <v>105</v>
      </c>
      <c r="F50" s="5" t="s">
        <v>51</v>
      </c>
      <c r="G50" s="21" t="s">
        <v>126</v>
      </c>
      <c r="H50" s="13" t="s">
        <v>107</v>
      </c>
      <c r="I50" s="46">
        <v>44621</v>
      </c>
      <c r="J50" s="47" t="s">
        <v>114</v>
      </c>
      <c r="K50" s="5">
        <v>6.874204</v>
      </c>
      <c r="L50" s="11"/>
      <c r="M50" s="5">
        <v>167</v>
      </c>
      <c r="N50" s="48">
        <v>167</v>
      </c>
      <c r="O50" s="48">
        <v>167</v>
      </c>
      <c r="P50" s="49">
        <v>0.06</v>
      </c>
      <c r="Q50" s="5" t="s">
        <v>109</v>
      </c>
      <c r="R50" s="49">
        <v>2022</v>
      </c>
      <c r="S50" s="49" t="s">
        <v>110</v>
      </c>
    </row>
    <row r="51" s="1" customFormat="1" ht="168" spans="1:19">
      <c r="A51" s="5">
        <v>44</v>
      </c>
      <c r="B51" s="5" t="str">
        <f t="shared" si="5"/>
        <v>晓林镇</v>
      </c>
      <c r="C51" s="5" t="str">
        <f t="shared" si="6"/>
        <v>钟家村</v>
      </c>
      <c r="D51" s="5" t="s">
        <v>111</v>
      </c>
      <c r="E51" s="5" t="s">
        <v>105</v>
      </c>
      <c r="F51" s="5" t="s">
        <v>51</v>
      </c>
      <c r="G51" s="21" t="s">
        <v>126</v>
      </c>
      <c r="H51" s="13" t="s">
        <v>107</v>
      </c>
      <c r="I51" s="46">
        <v>44621</v>
      </c>
      <c r="J51" s="47" t="s">
        <v>112</v>
      </c>
      <c r="K51" s="5">
        <v>1.338209</v>
      </c>
      <c r="L51" s="11"/>
      <c r="M51" s="5">
        <v>167</v>
      </c>
      <c r="N51" s="48">
        <v>167</v>
      </c>
      <c r="O51" s="48">
        <v>167</v>
      </c>
      <c r="P51" s="49">
        <v>0.06</v>
      </c>
      <c r="Q51" s="5" t="s">
        <v>109</v>
      </c>
      <c r="R51" s="49">
        <v>2022</v>
      </c>
      <c r="S51" s="49" t="s">
        <v>110</v>
      </c>
    </row>
    <row r="52" s="1" customFormat="1" ht="168" spans="1:19">
      <c r="A52" s="5">
        <v>45</v>
      </c>
      <c r="B52" s="5" t="str">
        <f>LEFT(G52,4)</f>
        <v>路庄子乡</v>
      </c>
      <c r="C52" s="5" t="str">
        <f>RIGHT(G52,2)</f>
        <v>东庄</v>
      </c>
      <c r="D52" s="5" t="s">
        <v>104</v>
      </c>
      <c r="E52" s="5" t="s">
        <v>105</v>
      </c>
      <c r="F52" s="5" t="s">
        <v>51</v>
      </c>
      <c r="G52" s="21" t="s">
        <v>127</v>
      </c>
      <c r="H52" s="13" t="s">
        <v>107</v>
      </c>
      <c r="I52" s="46">
        <v>44621</v>
      </c>
      <c r="J52" s="47" t="s">
        <v>128</v>
      </c>
      <c r="K52" s="5">
        <v>8.31453</v>
      </c>
      <c r="L52" s="11"/>
      <c r="M52" s="5">
        <v>522</v>
      </c>
      <c r="N52" s="48">
        <v>522</v>
      </c>
      <c r="O52" s="48">
        <v>522</v>
      </c>
      <c r="P52" s="49">
        <v>0.06</v>
      </c>
      <c r="Q52" s="5" t="s">
        <v>109</v>
      </c>
      <c r="R52" s="49">
        <v>2022</v>
      </c>
      <c r="S52" s="49" t="s">
        <v>110</v>
      </c>
    </row>
    <row r="53" s="1" customFormat="1" ht="168" spans="1:19">
      <c r="A53" s="5">
        <v>46</v>
      </c>
      <c r="B53" s="5" t="str">
        <f>LEFT(G53,4)</f>
        <v>路庄子乡</v>
      </c>
      <c r="C53" s="5" t="str">
        <f>RIGHT(G53,2)</f>
        <v>东庄</v>
      </c>
      <c r="D53" s="5" t="s">
        <v>111</v>
      </c>
      <c r="E53" s="5" t="s">
        <v>105</v>
      </c>
      <c r="F53" s="5" t="s">
        <v>51</v>
      </c>
      <c r="G53" s="21" t="s">
        <v>127</v>
      </c>
      <c r="H53" s="13" t="s">
        <v>107</v>
      </c>
      <c r="I53" s="46">
        <v>44621</v>
      </c>
      <c r="J53" s="47" t="s">
        <v>112</v>
      </c>
      <c r="K53" s="5">
        <v>2.515037</v>
      </c>
      <c r="L53" s="11"/>
      <c r="M53" s="5">
        <v>522</v>
      </c>
      <c r="N53" s="48">
        <v>522</v>
      </c>
      <c r="O53" s="48">
        <v>522</v>
      </c>
      <c r="P53" s="49">
        <v>0.06</v>
      </c>
      <c r="Q53" s="5" t="s">
        <v>109</v>
      </c>
      <c r="R53" s="49">
        <v>2022</v>
      </c>
      <c r="S53" s="49" t="s">
        <v>110</v>
      </c>
    </row>
    <row r="54" s="1" customFormat="1" ht="168" spans="1:19">
      <c r="A54" s="5">
        <v>47</v>
      </c>
      <c r="B54" s="5" t="str">
        <f t="shared" si="5"/>
        <v>孝墓镇</v>
      </c>
      <c r="C54" s="5" t="str">
        <f t="shared" si="6"/>
        <v>柳树沟</v>
      </c>
      <c r="D54" s="5" t="s">
        <v>104</v>
      </c>
      <c r="E54" s="5" t="s">
        <v>105</v>
      </c>
      <c r="F54" s="5" t="s">
        <v>51</v>
      </c>
      <c r="G54" s="21" t="s">
        <v>129</v>
      </c>
      <c r="H54" s="13" t="s">
        <v>107</v>
      </c>
      <c r="I54" s="46">
        <v>44621</v>
      </c>
      <c r="J54" s="47" t="s">
        <v>130</v>
      </c>
      <c r="K54" s="5">
        <v>7.313562</v>
      </c>
      <c r="L54" s="11"/>
      <c r="M54" s="5">
        <v>165</v>
      </c>
      <c r="N54" s="48">
        <v>165</v>
      </c>
      <c r="O54" s="48">
        <v>165</v>
      </c>
      <c r="P54" s="49">
        <v>0.06</v>
      </c>
      <c r="Q54" s="5" t="s">
        <v>109</v>
      </c>
      <c r="R54" s="49">
        <v>2022</v>
      </c>
      <c r="S54" s="49" t="s">
        <v>110</v>
      </c>
    </row>
    <row r="55" s="1" customFormat="1" ht="168" spans="1:19">
      <c r="A55" s="5">
        <v>48</v>
      </c>
      <c r="B55" s="5" t="str">
        <f t="shared" si="5"/>
        <v>孝墓镇</v>
      </c>
      <c r="C55" s="5" t="str">
        <f t="shared" si="6"/>
        <v>柳树沟</v>
      </c>
      <c r="D55" s="5" t="s">
        <v>111</v>
      </c>
      <c r="E55" s="5" t="s">
        <v>105</v>
      </c>
      <c r="F55" s="5" t="s">
        <v>51</v>
      </c>
      <c r="G55" s="21" t="s">
        <v>129</v>
      </c>
      <c r="H55" s="13" t="s">
        <v>107</v>
      </c>
      <c r="I55" s="46">
        <v>44621</v>
      </c>
      <c r="J55" s="47" t="s">
        <v>131</v>
      </c>
      <c r="K55" s="5">
        <v>5.069302</v>
      </c>
      <c r="L55" s="11"/>
      <c r="M55" s="5">
        <v>165</v>
      </c>
      <c r="N55" s="48">
        <v>165</v>
      </c>
      <c r="O55" s="48">
        <v>165</v>
      </c>
      <c r="P55" s="49">
        <v>0.06</v>
      </c>
      <c r="Q55" s="5" t="s">
        <v>109</v>
      </c>
      <c r="R55" s="49">
        <v>2022</v>
      </c>
      <c r="S55" s="49" t="s">
        <v>110</v>
      </c>
    </row>
    <row r="56" s="1" customFormat="1" ht="168" spans="1:19">
      <c r="A56" s="5">
        <v>49</v>
      </c>
      <c r="B56" s="5" t="str">
        <f t="shared" si="5"/>
        <v>灵山镇</v>
      </c>
      <c r="C56" s="5" t="str">
        <f t="shared" si="6"/>
        <v>磨子山</v>
      </c>
      <c r="D56" s="5" t="s">
        <v>104</v>
      </c>
      <c r="E56" s="5" t="s">
        <v>105</v>
      </c>
      <c r="F56" s="5" t="s">
        <v>51</v>
      </c>
      <c r="G56" s="21" t="s">
        <v>132</v>
      </c>
      <c r="H56" s="13" t="s">
        <v>107</v>
      </c>
      <c r="I56" s="46">
        <v>44621</v>
      </c>
      <c r="J56" s="47" t="s">
        <v>114</v>
      </c>
      <c r="K56" s="5">
        <v>6.732631</v>
      </c>
      <c r="L56" s="11"/>
      <c r="M56" s="5">
        <v>165</v>
      </c>
      <c r="N56" s="48">
        <v>165</v>
      </c>
      <c r="O56" s="48">
        <v>165</v>
      </c>
      <c r="P56" s="49">
        <v>0.06</v>
      </c>
      <c r="Q56" s="5" t="s">
        <v>109</v>
      </c>
      <c r="R56" s="49">
        <v>2022</v>
      </c>
      <c r="S56" s="49" t="s">
        <v>110</v>
      </c>
    </row>
    <row r="57" s="1" customFormat="1" ht="168" spans="1:19">
      <c r="A57" s="5">
        <v>50</v>
      </c>
      <c r="B57" s="5" t="str">
        <f t="shared" si="5"/>
        <v>灵山镇</v>
      </c>
      <c r="C57" s="5" t="str">
        <f t="shared" si="6"/>
        <v>磨子山</v>
      </c>
      <c r="D57" s="5" t="s">
        <v>111</v>
      </c>
      <c r="E57" s="5" t="s">
        <v>105</v>
      </c>
      <c r="F57" s="5" t="s">
        <v>51</v>
      </c>
      <c r="G57" s="21" t="s">
        <v>132</v>
      </c>
      <c r="H57" s="13" t="s">
        <v>107</v>
      </c>
      <c r="I57" s="46">
        <v>44621</v>
      </c>
      <c r="J57" s="47" t="s">
        <v>112</v>
      </c>
      <c r="K57" s="5">
        <v>2.949332</v>
      </c>
      <c r="L57" s="11"/>
      <c r="M57" s="5">
        <v>168</v>
      </c>
      <c r="N57" s="48">
        <v>168</v>
      </c>
      <c r="O57" s="48">
        <v>168</v>
      </c>
      <c r="P57" s="49">
        <v>0.06</v>
      </c>
      <c r="Q57" s="5" t="s">
        <v>109</v>
      </c>
      <c r="R57" s="49">
        <v>2022</v>
      </c>
      <c r="S57" s="49" t="s">
        <v>110</v>
      </c>
    </row>
    <row r="58" s="1" customFormat="1" ht="168" spans="1:19">
      <c r="A58" s="5">
        <v>51</v>
      </c>
      <c r="B58" s="5" t="str">
        <f t="shared" si="5"/>
        <v>灵山镇</v>
      </c>
      <c r="C58" s="5" t="str">
        <f t="shared" si="6"/>
        <v>小赤涧</v>
      </c>
      <c r="D58" s="5" t="s">
        <v>104</v>
      </c>
      <c r="E58" s="5" t="s">
        <v>105</v>
      </c>
      <c r="F58" s="5" t="s">
        <v>51</v>
      </c>
      <c r="G58" s="21" t="s">
        <v>133</v>
      </c>
      <c r="H58" s="13" t="s">
        <v>107</v>
      </c>
      <c r="I58" s="46">
        <v>44621</v>
      </c>
      <c r="J58" s="47" t="s">
        <v>134</v>
      </c>
      <c r="K58" s="5">
        <v>7.531146</v>
      </c>
      <c r="L58" s="11"/>
      <c r="M58" s="5">
        <v>520</v>
      </c>
      <c r="N58" s="48">
        <v>520</v>
      </c>
      <c r="O58" s="48">
        <v>520</v>
      </c>
      <c r="P58" s="49">
        <v>0.06</v>
      </c>
      <c r="Q58" s="5" t="s">
        <v>109</v>
      </c>
      <c r="R58" s="49">
        <v>2022</v>
      </c>
      <c r="S58" s="49" t="s">
        <v>110</v>
      </c>
    </row>
    <row r="59" s="1" customFormat="1" ht="168" spans="1:19">
      <c r="A59" s="5">
        <v>52</v>
      </c>
      <c r="B59" s="5" t="str">
        <f t="shared" si="5"/>
        <v>灵山镇</v>
      </c>
      <c r="C59" s="5" t="str">
        <f t="shared" si="6"/>
        <v>小赤涧</v>
      </c>
      <c r="D59" s="5" t="s">
        <v>111</v>
      </c>
      <c r="E59" s="5" t="s">
        <v>105</v>
      </c>
      <c r="F59" s="5" t="s">
        <v>51</v>
      </c>
      <c r="G59" s="21" t="s">
        <v>133</v>
      </c>
      <c r="H59" s="13" t="s">
        <v>107</v>
      </c>
      <c r="I59" s="46">
        <v>44621</v>
      </c>
      <c r="J59" s="47" t="s">
        <v>131</v>
      </c>
      <c r="K59" s="5">
        <v>5.317407</v>
      </c>
      <c r="L59" s="11"/>
      <c r="M59" s="5">
        <v>520</v>
      </c>
      <c r="N59" s="48">
        <v>520</v>
      </c>
      <c r="O59" s="48">
        <v>520</v>
      </c>
      <c r="P59" s="49">
        <v>0.06</v>
      </c>
      <c r="Q59" s="5" t="s">
        <v>109</v>
      </c>
      <c r="R59" s="49">
        <v>2022</v>
      </c>
      <c r="S59" s="49" t="s">
        <v>110</v>
      </c>
    </row>
    <row r="60" s="1" customFormat="1" ht="168" spans="1:19">
      <c r="A60" s="5">
        <v>53</v>
      </c>
      <c r="B60" s="5" t="str">
        <f t="shared" si="5"/>
        <v>齐村镇</v>
      </c>
      <c r="C60" s="5" t="str">
        <f t="shared" ref="C60:C65" si="7">RIGHT(G60,2)</f>
        <v>内河</v>
      </c>
      <c r="D60" s="5" t="s">
        <v>104</v>
      </c>
      <c r="E60" s="5" t="s">
        <v>105</v>
      </c>
      <c r="F60" s="5" t="s">
        <v>51</v>
      </c>
      <c r="G60" s="21" t="s">
        <v>135</v>
      </c>
      <c r="H60" s="13" t="s">
        <v>107</v>
      </c>
      <c r="I60" s="46">
        <v>44621</v>
      </c>
      <c r="J60" s="47" t="s">
        <v>125</v>
      </c>
      <c r="K60" s="5">
        <v>8.84239</v>
      </c>
      <c r="L60" s="11"/>
      <c r="M60" s="5">
        <v>237</v>
      </c>
      <c r="N60" s="48">
        <v>237</v>
      </c>
      <c r="O60" s="48">
        <v>237</v>
      </c>
      <c r="P60" s="49">
        <v>0.06</v>
      </c>
      <c r="Q60" s="5" t="s">
        <v>109</v>
      </c>
      <c r="R60" s="49">
        <v>2022</v>
      </c>
      <c r="S60" s="49" t="s">
        <v>110</v>
      </c>
    </row>
    <row r="61" s="1" customFormat="1" ht="168" spans="1:19">
      <c r="A61" s="5">
        <v>54</v>
      </c>
      <c r="B61" s="5" t="str">
        <f t="shared" si="5"/>
        <v>齐村镇</v>
      </c>
      <c r="C61" s="5" t="str">
        <f t="shared" si="7"/>
        <v>内河</v>
      </c>
      <c r="D61" s="5" t="s">
        <v>111</v>
      </c>
      <c r="E61" s="5" t="s">
        <v>105</v>
      </c>
      <c r="F61" s="5" t="s">
        <v>51</v>
      </c>
      <c r="G61" s="21" t="s">
        <v>135</v>
      </c>
      <c r="H61" s="13" t="s">
        <v>107</v>
      </c>
      <c r="I61" s="46">
        <v>44621</v>
      </c>
      <c r="J61" s="47" t="s">
        <v>112</v>
      </c>
      <c r="K61" s="5">
        <v>7.063017</v>
      </c>
      <c r="L61" s="11"/>
      <c r="M61" s="5">
        <v>237</v>
      </c>
      <c r="N61" s="48">
        <v>237</v>
      </c>
      <c r="O61" s="48">
        <v>237</v>
      </c>
      <c r="P61" s="49">
        <v>0.06</v>
      </c>
      <c r="Q61" s="5" t="s">
        <v>109</v>
      </c>
      <c r="R61" s="49">
        <v>2022</v>
      </c>
      <c r="S61" s="49" t="s">
        <v>110</v>
      </c>
    </row>
    <row r="62" s="1" customFormat="1" ht="276" spans="1:19">
      <c r="A62" s="5">
        <v>55</v>
      </c>
      <c r="B62" s="5" t="str">
        <f t="shared" si="5"/>
        <v>东旺乡</v>
      </c>
      <c r="C62" s="5" t="str">
        <f t="shared" ref="C62:C75" si="8">RIGHT(G62,3)</f>
        <v>大高门</v>
      </c>
      <c r="D62" s="5" t="s">
        <v>104</v>
      </c>
      <c r="E62" s="5" t="s">
        <v>105</v>
      </c>
      <c r="F62" s="5" t="s">
        <v>51</v>
      </c>
      <c r="G62" s="21" t="s">
        <v>136</v>
      </c>
      <c r="H62" s="13" t="s">
        <v>107</v>
      </c>
      <c r="I62" s="46">
        <v>44621</v>
      </c>
      <c r="J62" s="47" t="s">
        <v>114</v>
      </c>
      <c r="K62" s="5">
        <v>6.238989</v>
      </c>
      <c r="L62" s="11"/>
      <c r="M62" s="5">
        <v>205</v>
      </c>
      <c r="N62" s="48">
        <v>205</v>
      </c>
      <c r="O62" s="48">
        <v>205</v>
      </c>
      <c r="P62" s="49">
        <v>0.06</v>
      </c>
      <c r="Q62" s="5" t="s">
        <v>137</v>
      </c>
      <c r="R62" s="49">
        <v>2022</v>
      </c>
      <c r="S62" s="49" t="s">
        <v>110</v>
      </c>
    </row>
    <row r="63" s="1" customFormat="1" ht="168" spans="1:19">
      <c r="A63" s="5">
        <v>56</v>
      </c>
      <c r="B63" s="5" t="str">
        <f t="shared" si="5"/>
        <v>东旺乡</v>
      </c>
      <c r="C63" s="5" t="str">
        <f t="shared" si="8"/>
        <v>大高门</v>
      </c>
      <c r="D63" s="5" t="s">
        <v>111</v>
      </c>
      <c r="E63" s="5" t="s">
        <v>105</v>
      </c>
      <c r="F63" s="5" t="s">
        <v>51</v>
      </c>
      <c r="G63" s="21" t="s">
        <v>136</v>
      </c>
      <c r="H63" s="13" t="s">
        <v>107</v>
      </c>
      <c r="I63" s="46">
        <v>44621</v>
      </c>
      <c r="J63" s="47" t="s">
        <v>112</v>
      </c>
      <c r="K63" s="5">
        <v>4.828647</v>
      </c>
      <c r="L63" s="11"/>
      <c r="M63" s="5">
        <v>237</v>
      </c>
      <c r="N63" s="48">
        <v>237</v>
      </c>
      <c r="O63" s="48">
        <v>237</v>
      </c>
      <c r="P63" s="49">
        <v>0.06</v>
      </c>
      <c r="Q63" s="5" t="s">
        <v>109</v>
      </c>
      <c r="R63" s="49">
        <v>2022</v>
      </c>
      <c r="S63" s="49" t="s">
        <v>110</v>
      </c>
    </row>
    <row r="64" s="1" customFormat="1" ht="276" spans="1:19">
      <c r="A64" s="5">
        <v>57</v>
      </c>
      <c r="B64" s="5" t="str">
        <f t="shared" si="5"/>
        <v>灵山镇</v>
      </c>
      <c r="C64" s="5" t="str">
        <f t="shared" si="7"/>
        <v>灵山</v>
      </c>
      <c r="D64" s="5" t="s">
        <v>104</v>
      </c>
      <c r="E64" s="5" t="s">
        <v>105</v>
      </c>
      <c r="F64" s="5" t="s">
        <v>51</v>
      </c>
      <c r="G64" s="21" t="s">
        <v>138</v>
      </c>
      <c r="H64" s="13" t="s">
        <v>107</v>
      </c>
      <c r="I64" s="46">
        <v>44621</v>
      </c>
      <c r="J64" s="47" t="s">
        <v>139</v>
      </c>
      <c r="K64" s="5">
        <v>8.681596</v>
      </c>
      <c r="L64" s="11"/>
      <c r="M64" s="5">
        <v>505</v>
      </c>
      <c r="N64" s="48">
        <v>505</v>
      </c>
      <c r="O64" s="48">
        <v>505</v>
      </c>
      <c r="P64" s="49">
        <v>0.06</v>
      </c>
      <c r="Q64" s="5" t="s">
        <v>137</v>
      </c>
      <c r="R64" s="49">
        <v>2022</v>
      </c>
      <c r="S64" s="49" t="s">
        <v>110</v>
      </c>
    </row>
    <row r="65" s="1" customFormat="1" ht="168" spans="1:19">
      <c r="A65" s="5">
        <v>58</v>
      </c>
      <c r="B65" s="5" t="str">
        <f t="shared" si="5"/>
        <v>灵山镇</v>
      </c>
      <c r="C65" s="5" t="str">
        <f t="shared" si="7"/>
        <v>灵山</v>
      </c>
      <c r="D65" s="5" t="s">
        <v>111</v>
      </c>
      <c r="E65" s="5" t="s">
        <v>105</v>
      </c>
      <c r="F65" s="5" t="s">
        <v>51</v>
      </c>
      <c r="G65" s="21" t="s">
        <v>138</v>
      </c>
      <c r="H65" s="13" t="s">
        <v>107</v>
      </c>
      <c r="I65" s="46">
        <v>44621</v>
      </c>
      <c r="J65" s="47" t="s">
        <v>112</v>
      </c>
      <c r="K65" s="5">
        <v>27.026482</v>
      </c>
      <c r="L65" s="11"/>
      <c r="M65" s="5">
        <v>237</v>
      </c>
      <c r="N65" s="48">
        <v>237</v>
      </c>
      <c r="O65" s="48">
        <v>237</v>
      </c>
      <c r="P65" s="49">
        <v>0.06</v>
      </c>
      <c r="Q65" s="5" t="s">
        <v>109</v>
      </c>
      <c r="R65" s="49">
        <v>2022</v>
      </c>
      <c r="S65" s="49" t="s">
        <v>110</v>
      </c>
    </row>
    <row r="66" s="1" customFormat="1" ht="276" spans="1:19">
      <c r="A66" s="5">
        <v>59</v>
      </c>
      <c r="B66" s="5" t="str">
        <f t="shared" si="5"/>
        <v>灵山镇</v>
      </c>
      <c r="C66" s="5" t="str">
        <f t="shared" si="8"/>
        <v>西燕川</v>
      </c>
      <c r="D66" s="5" t="s">
        <v>104</v>
      </c>
      <c r="E66" s="5" t="s">
        <v>105</v>
      </c>
      <c r="F66" s="5" t="s">
        <v>51</v>
      </c>
      <c r="G66" s="21" t="s">
        <v>140</v>
      </c>
      <c r="H66" s="13" t="s">
        <v>107</v>
      </c>
      <c r="I66" s="46">
        <v>44621</v>
      </c>
      <c r="J66" s="47" t="s">
        <v>141</v>
      </c>
      <c r="K66" s="5">
        <v>6.963796</v>
      </c>
      <c r="L66" s="11"/>
      <c r="M66" s="5">
        <v>258</v>
      </c>
      <c r="N66" s="48">
        <v>258</v>
      </c>
      <c r="O66" s="48">
        <v>258</v>
      </c>
      <c r="P66" s="49">
        <v>0.06</v>
      </c>
      <c r="Q66" s="5" t="s">
        <v>137</v>
      </c>
      <c r="R66" s="49">
        <v>2022</v>
      </c>
      <c r="S66" s="49" t="s">
        <v>110</v>
      </c>
    </row>
    <row r="67" s="1" customFormat="1" ht="168" spans="1:19">
      <c r="A67" s="5">
        <v>60</v>
      </c>
      <c r="B67" s="5" t="str">
        <f t="shared" si="5"/>
        <v>灵山镇</v>
      </c>
      <c r="C67" s="5" t="str">
        <f t="shared" si="8"/>
        <v>西燕川</v>
      </c>
      <c r="D67" s="5" t="s">
        <v>111</v>
      </c>
      <c r="E67" s="5" t="s">
        <v>105</v>
      </c>
      <c r="F67" s="5" t="s">
        <v>51</v>
      </c>
      <c r="G67" s="21" t="s">
        <v>140</v>
      </c>
      <c r="H67" s="13" t="s">
        <v>107</v>
      </c>
      <c r="I67" s="46">
        <v>44621</v>
      </c>
      <c r="J67" s="47" t="s">
        <v>112</v>
      </c>
      <c r="K67" s="5">
        <v>21.317465</v>
      </c>
      <c r="L67" s="11"/>
      <c r="M67" s="5">
        <v>237</v>
      </c>
      <c r="N67" s="48">
        <v>237</v>
      </c>
      <c r="O67" s="48">
        <v>237</v>
      </c>
      <c r="P67" s="49">
        <v>0.06</v>
      </c>
      <c r="Q67" s="5" t="s">
        <v>109</v>
      </c>
      <c r="R67" s="49">
        <v>2022</v>
      </c>
      <c r="S67" s="49" t="s">
        <v>110</v>
      </c>
    </row>
    <row r="68" s="1" customFormat="1" ht="276" spans="1:19">
      <c r="A68" s="5">
        <v>61</v>
      </c>
      <c r="B68" s="5" t="str">
        <f t="shared" si="5"/>
        <v>灵山镇</v>
      </c>
      <c r="C68" s="5" t="str">
        <f t="shared" si="8"/>
        <v>镇洼子</v>
      </c>
      <c r="D68" s="5" t="s">
        <v>104</v>
      </c>
      <c r="E68" s="5" t="s">
        <v>105</v>
      </c>
      <c r="F68" s="5" t="s">
        <v>51</v>
      </c>
      <c r="G68" s="21" t="s">
        <v>142</v>
      </c>
      <c r="H68" s="13" t="s">
        <v>107</v>
      </c>
      <c r="I68" s="46">
        <v>44621</v>
      </c>
      <c r="J68" s="47" t="s">
        <v>143</v>
      </c>
      <c r="K68" s="5">
        <v>8.078223</v>
      </c>
      <c r="L68" s="11"/>
      <c r="M68" s="5">
        <v>327</v>
      </c>
      <c r="N68" s="48">
        <v>327</v>
      </c>
      <c r="O68" s="48">
        <v>327</v>
      </c>
      <c r="P68" s="49">
        <v>0.06</v>
      </c>
      <c r="Q68" s="5" t="s">
        <v>137</v>
      </c>
      <c r="R68" s="49">
        <v>2022</v>
      </c>
      <c r="S68" s="49" t="s">
        <v>110</v>
      </c>
    </row>
    <row r="69" s="1" customFormat="1" ht="168" spans="1:19">
      <c r="A69" s="5">
        <v>62</v>
      </c>
      <c r="B69" s="5" t="str">
        <f t="shared" si="5"/>
        <v>灵山镇</v>
      </c>
      <c r="C69" s="5" t="str">
        <f t="shared" si="8"/>
        <v>镇洼子</v>
      </c>
      <c r="D69" s="5" t="s">
        <v>111</v>
      </c>
      <c r="E69" s="5" t="s">
        <v>105</v>
      </c>
      <c r="F69" s="5" t="s">
        <v>51</v>
      </c>
      <c r="G69" s="21" t="s">
        <v>142</v>
      </c>
      <c r="H69" s="13" t="s">
        <v>107</v>
      </c>
      <c r="I69" s="46">
        <v>44621</v>
      </c>
      <c r="J69" s="47" t="s">
        <v>112</v>
      </c>
      <c r="K69" s="5">
        <v>16.649402</v>
      </c>
      <c r="L69" s="11"/>
      <c r="M69" s="5">
        <v>237</v>
      </c>
      <c r="N69" s="48">
        <v>237</v>
      </c>
      <c r="O69" s="48">
        <v>237</v>
      </c>
      <c r="P69" s="49">
        <v>0.06</v>
      </c>
      <c r="Q69" s="5" t="s">
        <v>109</v>
      </c>
      <c r="R69" s="49">
        <v>2022</v>
      </c>
      <c r="S69" s="49" t="s">
        <v>110</v>
      </c>
    </row>
    <row r="70" s="1" customFormat="1" ht="276" spans="1:19">
      <c r="A70" s="5">
        <v>63</v>
      </c>
      <c r="B70" s="5" t="str">
        <f t="shared" si="5"/>
        <v>庄窠乡</v>
      </c>
      <c r="C70" s="5" t="str">
        <f t="shared" si="8"/>
        <v>西泉头</v>
      </c>
      <c r="D70" s="5" t="s">
        <v>104</v>
      </c>
      <c r="E70" s="5" t="s">
        <v>105</v>
      </c>
      <c r="F70" s="5" t="s">
        <v>51</v>
      </c>
      <c r="G70" s="21" t="s">
        <v>144</v>
      </c>
      <c r="H70" s="13" t="s">
        <v>107</v>
      </c>
      <c r="I70" s="46">
        <v>44621</v>
      </c>
      <c r="J70" s="47" t="s">
        <v>114</v>
      </c>
      <c r="K70" s="5">
        <v>5.450029</v>
      </c>
      <c r="L70" s="11"/>
      <c r="M70" s="5">
        <v>187</v>
      </c>
      <c r="N70" s="48">
        <v>187</v>
      </c>
      <c r="O70" s="48">
        <v>187</v>
      </c>
      <c r="P70" s="49">
        <v>0.06</v>
      </c>
      <c r="Q70" s="5" t="s">
        <v>137</v>
      </c>
      <c r="R70" s="49">
        <v>2022</v>
      </c>
      <c r="S70" s="49" t="s">
        <v>110</v>
      </c>
    </row>
    <row r="71" s="1" customFormat="1" ht="168" spans="1:19">
      <c r="A71" s="5">
        <v>64</v>
      </c>
      <c r="B71" s="5" t="str">
        <f t="shared" si="5"/>
        <v>庄窠乡</v>
      </c>
      <c r="C71" s="5" t="str">
        <f t="shared" si="8"/>
        <v>西泉头</v>
      </c>
      <c r="D71" s="5" t="s">
        <v>111</v>
      </c>
      <c r="E71" s="5" t="s">
        <v>105</v>
      </c>
      <c r="F71" s="5" t="s">
        <v>51</v>
      </c>
      <c r="G71" s="21" t="s">
        <v>144</v>
      </c>
      <c r="H71" s="13" t="s">
        <v>107</v>
      </c>
      <c r="I71" s="46">
        <v>44621</v>
      </c>
      <c r="J71" s="47" t="s">
        <v>112</v>
      </c>
      <c r="K71" s="5">
        <v>1.773495</v>
      </c>
      <c r="L71" s="11"/>
      <c r="M71" s="5">
        <v>237</v>
      </c>
      <c r="N71" s="48">
        <v>237</v>
      </c>
      <c r="O71" s="48">
        <v>237</v>
      </c>
      <c r="P71" s="49">
        <v>0.06</v>
      </c>
      <c r="Q71" s="5" t="s">
        <v>109</v>
      </c>
      <c r="R71" s="49">
        <v>2022</v>
      </c>
      <c r="S71" s="49" t="s">
        <v>110</v>
      </c>
    </row>
    <row r="72" s="1" customFormat="1" ht="276" spans="1:19">
      <c r="A72" s="5">
        <v>65</v>
      </c>
      <c r="B72" s="5" t="str">
        <f t="shared" si="5"/>
        <v>晓林镇</v>
      </c>
      <c r="C72" s="5" t="str">
        <f t="shared" si="8"/>
        <v>孟王化</v>
      </c>
      <c r="D72" s="5" t="s">
        <v>104</v>
      </c>
      <c r="E72" s="5" t="s">
        <v>105</v>
      </c>
      <c r="F72" s="5" t="s">
        <v>51</v>
      </c>
      <c r="G72" s="21" t="s">
        <v>145</v>
      </c>
      <c r="H72" s="13" t="s">
        <v>107</v>
      </c>
      <c r="I72" s="46">
        <v>44621</v>
      </c>
      <c r="J72" s="47" t="s">
        <v>114</v>
      </c>
      <c r="K72" s="5">
        <v>6.095529</v>
      </c>
      <c r="L72" s="11"/>
      <c r="M72" s="5">
        <v>230</v>
      </c>
      <c r="N72" s="48">
        <v>230</v>
      </c>
      <c r="O72" s="48">
        <v>230</v>
      </c>
      <c r="P72" s="49">
        <v>0.06</v>
      </c>
      <c r="Q72" s="5" t="s">
        <v>137</v>
      </c>
      <c r="R72" s="49">
        <v>2022</v>
      </c>
      <c r="S72" s="49" t="s">
        <v>110</v>
      </c>
    </row>
    <row r="73" s="1" customFormat="1" ht="168" spans="1:19">
      <c r="A73" s="5">
        <v>66</v>
      </c>
      <c r="B73" s="5" t="str">
        <f t="shared" si="5"/>
        <v>晓林镇</v>
      </c>
      <c r="C73" s="5" t="str">
        <f t="shared" si="8"/>
        <v>孟王化</v>
      </c>
      <c r="D73" s="5" t="s">
        <v>111</v>
      </c>
      <c r="E73" s="5" t="s">
        <v>105</v>
      </c>
      <c r="F73" s="5" t="s">
        <v>51</v>
      </c>
      <c r="G73" s="21" t="s">
        <v>145</v>
      </c>
      <c r="H73" s="13" t="s">
        <v>107</v>
      </c>
      <c r="I73" s="46">
        <v>44621</v>
      </c>
      <c r="J73" s="47" t="s">
        <v>112</v>
      </c>
      <c r="K73" s="5">
        <v>14.563319</v>
      </c>
      <c r="L73" s="11"/>
      <c r="M73" s="5">
        <v>237</v>
      </c>
      <c r="N73" s="48">
        <v>237</v>
      </c>
      <c r="O73" s="48">
        <v>237</v>
      </c>
      <c r="P73" s="49">
        <v>0.06</v>
      </c>
      <c r="Q73" s="5" t="s">
        <v>109</v>
      </c>
      <c r="R73" s="49">
        <v>2022</v>
      </c>
      <c r="S73" s="49" t="s">
        <v>110</v>
      </c>
    </row>
    <row r="74" s="1" customFormat="1" ht="276" spans="1:19">
      <c r="A74" s="5">
        <v>67</v>
      </c>
      <c r="B74" s="5" t="str">
        <f t="shared" si="5"/>
        <v>燕赵镇</v>
      </c>
      <c r="C74" s="5" t="str">
        <f t="shared" si="8"/>
        <v>燕赵村</v>
      </c>
      <c r="D74" s="5" t="s">
        <v>104</v>
      </c>
      <c r="E74" s="5" t="s">
        <v>105</v>
      </c>
      <c r="F74" s="5" t="s">
        <v>51</v>
      </c>
      <c r="G74" s="21" t="s">
        <v>146</v>
      </c>
      <c r="H74" s="13" t="s">
        <v>107</v>
      </c>
      <c r="I74" s="46">
        <v>44621</v>
      </c>
      <c r="J74" s="47" t="s">
        <v>114</v>
      </c>
      <c r="K74" s="5">
        <v>6.732175</v>
      </c>
      <c r="L74" s="11"/>
      <c r="M74" s="5">
        <v>208</v>
      </c>
      <c r="N74" s="48">
        <v>208</v>
      </c>
      <c r="O74" s="48">
        <v>208</v>
      </c>
      <c r="P74" s="49">
        <v>0.06</v>
      </c>
      <c r="Q74" s="5" t="s">
        <v>137</v>
      </c>
      <c r="R74" s="49">
        <v>2022</v>
      </c>
      <c r="S74" s="49" t="s">
        <v>110</v>
      </c>
    </row>
    <row r="75" s="1" customFormat="1" ht="168" spans="1:19">
      <c r="A75" s="5">
        <v>68</v>
      </c>
      <c r="B75" s="5" t="str">
        <f t="shared" si="5"/>
        <v>燕赵镇</v>
      </c>
      <c r="C75" s="5" t="str">
        <f t="shared" si="8"/>
        <v>燕赵村</v>
      </c>
      <c r="D75" s="5" t="s">
        <v>111</v>
      </c>
      <c r="E75" s="5" t="s">
        <v>105</v>
      </c>
      <c r="F75" s="5" t="s">
        <v>51</v>
      </c>
      <c r="G75" s="21" t="s">
        <v>146</v>
      </c>
      <c r="H75" s="13" t="s">
        <v>107</v>
      </c>
      <c r="I75" s="46">
        <v>44621</v>
      </c>
      <c r="J75" s="47" t="s">
        <v>112</v>
      </c>
      <c r="K75" s="5">
        <v>1.981451</v>
      </c>
      <c r="L75" s="11"/>
      <c r="M75" s="5">
        <v>237</v>
      </c>
      <c r="N75" s="48">
        <v>237</v>
      </c>
      <c r="O75" s="48">
        <v>237</v>
      </c>
      <c r="P75" s="49">
        <v>0.06</v>
      </c>
      <c r="Q75" s="5" t="s">
        <v>109</v>
      </c>
      <c r="R75" s="49">
        <v>2022</v>
      </c>
      <c r="S75" s="49" t="s">
        <v>110</v>
      </c>
    </row>
    <row r="76" s="1" customFormat="1" ht="276" spans="1:19">
      <c r="A76" s="5">
        <v>69</v>
      </c>
      <c r="B76" s="5" t="str">
        <f t="shared" si="5"/>
        <v>下河乡</v>
      </c>
      <c r="C76" s="5" t="str">
        <f>RIGHT(G76,2)</f>
        <v>下河</v>
      </c>
      <c r="D76" s="5" t="s">
        <v>104</v>
      </c>
      <c r="E76" s="5" t="s">
        <v>105</v>
      </c>
      <c r="F76" s="5" t="s">
        <v>51</v>
      </c>
      <c r="G76" s="21" t="s">
        <v>147</v>
      </c>
      <c r="H76" s="13" t="s">
        <v>107</v>
      </c>
      <c r="I76" s="46">
        <v>44621</v>
      </c>
      <c r="J76" s="47" t="s">
        <v>143</v>
      </c>
      <c r="K76" s="5">
        <v>8.945517</v>
      </c>
      <c r="L76" s="11"/>
      <c r="M76" s="5">
        <v>393</v>
      </c>
      <c r="N76" s="48">
        <v>393</v>
      </c>
      <c r="O76" s="48">
        <v>393</v>
      </c>
      <c r="P76" s="49">
        <v>0.06</v>
      </c>
      <c r="Q76" s="5" t="s">
        <v>137</v>
      </c>
      <c r="R76" s="49">
        <v>2022</v>
      </c>
      <c r="S76" s="49" t="s">
        <v>110</v>
      </c>
    </row>
    <row r="77" s="1" customFormat="1" ht="168" spans="1:19">
      <c r="A77" s="5">
        <v>70</v>
      </c>
      <c r="B77" s="5" t="str">
        <f t="shared" si="5"/>
        <v>下河乡</v>
      </c>
      <c r="C77" s="5" t="str">
        <f>RIGHT(G77,2)</f>
        <v>下河</v>
      </c>
      <c r="D77" s="5" t="s">
        <v>111</v>
      </c>
      <c r="E77" s="5" t="s">
        <v>105</v>
      </c>
      <c r="F77" s="5" t="s">
        <v>51</v>
      </c>
      <c r="G77" s="21" t="s">
        <v>147</v>
      </c>
      <c r="H77" s="13" t="s">
        <v>107</v>
      </c>
      <c r="I77" s="46">
        <v>44621</v>
      </c>
      <c r="J77" s="47" t="s">
        <v>112</v>
      </c>
      <c r="K77" s="5">
        <v>1.98755</v>
      </c>
      <c r="L77" s="11"/>
      <c r="M77" s="5">
        <v>237</v>
      </c>
      <c r="N77" s="48">
        <v>237</v>
      </c>
      <c r="O77" s="48">
        <v>237</v>
      </c>
      <c r="P77" s="49">
        <v>0.06</v>
      </c>
      <c r="Q77" s="5" t="s">
        <v>109</v>
      </c>
      <c r="R77" s="49">
        <v>2022</v>
      </c>
      <c r="S77" s="49" t="s">
        <v>110</v>
      </c>
    </row>
    <row r="78" s="1" customFormat="1" ht="276" spans="1:19">
      <c r="A78" s="5">
        <v>71</v>
      </c>
      <c r="B78" s="5" t="str">
        <f t="shared" si="5"/>
        <v>下河乡</v>
      </c>
      <c r="C78" s="5" t="str">
        <f t="shared" ref="C78:C89" si="9">RIGHT(G78,3)</f>
        <v>刘家马</v>
      </c>
      <c r="D78" s="5" t="s">
        <v>104</v>
      </c>
      <c r="E78" s="5" t="s">
        <v>105</v>
      </c>
      <c r="F78" s="5" t="s">
        <v>51</v>
      </c>
      <c r="G78" s="21" t="s">
        <v>148</v>
      </c>
      <c r="H78" s="13" t="s">
        <v>107</v>
      </c>
      <c r="I78" s="46">
        <v>44621</v>
      </c>
      <c r="J78" s="47" t="s">
        <v>143</v>
      </c>
      <c r="K78" s="5">
        <v>7.322371</v>
      </c>
      <c r="L78" s="11"/>
      <c r="M78" s="5">
        <v>386</v>
      </c>
      <c r="N78" s="48">
        <v>386</v>
      </c>
      <c r="O78" s="48">
        <v>386</v>
      </c>
      <c r="P78" s="49">
        <v>0.06</v>
      </c>
      <c r="Q78" s="5" t="s">
        <v>137</v>
      </c>
      <c r="R78" s="49">
        <v>2022</v>
      </c>
      <c r="S78" s="49" t="s">
        <v>110</v>
      </c>
    </row>
    <row r="79" s="1" customFormat="1" ht="168" spans="1:19">
      <c r="A79" s="5">
        <v>72</v>
      </c>
      <c r="B79" s="5" t="str">
        <f t="shared" si="5"/>
        <v>下河乡</v>
      </c>
      <c r="C79" s="5" t="str">
        <f t="shared" si="9"/>
        <v>刘家马</v>
      </c>
      <c r="D79" s="5" t="s">
        <v>111</v>
      </c>
      <c r="E79" s="5" t="s">
        <v>105</v>
      </c>
      <c r="F79" s="5" t="s">
        <v>51</v>
      </c>
      <c r="G79" s="21" t="s">
        <v>148</v>
      </c>
      <c r="H79" s="13" t="s">
        <v>107</v>
      </c>
      <c r="I79" s="46">
        <v>44621</v>
      </c>
      <c r="J79" s="47" t="s">
        <v>112</v>
      </c>
      <c r="K79" s="5">
        <v>8.099283</v>
      </c>
      <c r="L79" s="11"/>
      <c r="M79" s="5">
        <v>237</v>
      </c>
      <c r="N79" s="48">
        <v>237</v>
      </c>
      <c r="O79" s="48">
        <v>237</v>
      </c>
      <c r="P79" s="49">
        <v>0.06</v>
      </c>
      <c r="Q79" s="5" t="s">
        <v>109</v>
      </c>
      <c r="R79" s="49">
        <v>2022</v>
      </c>
      <c r="S79" s="49" t="s">
        <v>110</v>
      </c>
    </row>
    <row r="80" s="1" customFormat="1" ht="276" spans="1:19">
      <c r="A80" s="5">
        <v>73</v>
      </c>
      <c r="B80" s="5" t="str">
        <f t="shared" si="5"/>
        <v>晓林镇</v>
      </c>
      <c r="C80" s="5" t="str">
        <f t="shared" si="9"/>
        <v>刘家村</v>
      </c>
      <c r="D80" s="5" t="s">
        <v>104</v>
      </c>
      <c r="E80" s="5" t="s">
        <v>105</v>
      </c>
      <c r="F80" s="5" t="s">
        <v>51</v>
      </c>
      <c r="G80" s="21" t="s">
        <v>149</v>
      </c>
      <c r="H80" s="13" t="s">
        <v>107</v>
      </c>
      <c r="I80" s="46">
        <v>44621</v>
      </c>
      <c r="J80" s="47" t="s">
        <v>114</v>
      </c>
      <c r="K80" s="5">
        <v>6.525853</v>
      </c>
      <c r="L80" s="11"/>
      <c r="M80" s="5">
        <v>221</v>
      </c>
      <c r="N80" s="48">
        <v>221</v>
      </c>
      <c r="O80" s="48">
        <v>221</v>
      </c>
      <c r="P80" s="49">
        <v>0.06</v>
      </c>
      <c r="Q80" s="5" t="s">
        <v>137</v>
      </c>
      <c r="R80" s="49">
        <v>2022</v>
      </c>
      <c r="S80" s="49" t="s">
        <v>110</v>
      </c>
    </row>
    <row r="81" s="1" customFormat="1" ht="276" spans="1:19">
      <c r="A81" s="5">
        <v>74</v>
      </c>
      <c r="B81" s="5" t="str">
        <f t="shared" si="5"/>
        <v>晓林镇</v>
      </c>
      <c r="C81" s="5" t="str">
        <f t="shared" si="9"/>
        <v>刘家村</v>
      </c>
      <c r="D81" s="5" t="s">
        <v>111</v>
      </c>
      <c r="E81" s="5" t="s">
        <v>105</v>
      </c>
      <c r="F81" s="5" t="s">
        <v>51</v>
      </c>
      <c r="G81" s="21" t="s">
        <v>149</v>
      </c>
      <c r="H81" s="13" t="s">
        <v>107</v>
      </c>
      <c r="I81" s="46">
        <v>44621</v>
      </c>
      <c r="J81" s="47" t="s">
        <v>120</v>
      </c>
      <c r="K81" s="5">
        <v>2.93267</v>
      </c>
      <c r="L81" s="11"/>
      <c r="M81" s="5">
        <v>221</v>
      </c>
      <c r="N81" s="48">
        <v>221</v>
      </c>
      <c r="O81" s="48">
        <v>221</v>
      </c>
      <c r="P81" s="49">
        <v>0.06</v>
      </c>
      <c r="Q81" s="5" t="s">
        <v>137</v>
      </c>
      <c r="R81" s="49">
        <v>2022</v>
      </c>
      <c r="S81" s="49" t="s">
        <v>110</v>
      </c>
    </row>
    <row r="82" s="1" customFormat="1" ht="276" spans="1:19">
      <c r="A82" s="5">
        <v>75</v>
      </c>
      <c r="B82" s="5" t="str">
        <f t="shared" si="5"/>
        <v>燕赵镇</v>
      </c>
      <c r="C82" s="5" t="str">
        <f t="shared" si="9"/>
        <v>镇北头</v>
      </c>
      <c r="D82" s="5" t="s">
        <v>104</v>
      </c>
      <c r="E82" s="5" t="s">
        <v>105</v>
      </c>
      <c r="F82" s="5" t="s">
        <v>51</v>
      </c>
      <c r="G82" s="21" t="s">
        <v>150</v>
      </c>
      <c r="H82" s="13" t="s">
        <v>107</v>
      </c>
      <c r="I82" s="46">
        <v>44621</v>
      </c>
      <c r="J82" s="47" t="s">
        <v>151</v>
      </c>
      <c r="K82" s="5">
        <v>7.139721</v>
      </c>
      <c r="L82" s="11"/>
      <c r="M82" s="5">
        <v>268</v>
      </c>
      <c r="N82" s="48">
        <v>268</v>
      </c>
      <c r="O82" s="48">
        <v>268</v>
      </c>
      <c r="P82" s="49">
        <v>0.06</v>
      </c>
      <c r="Q82" s="5" t="s">
        <v>137</v>
      </c>
      <c r="R82" s="49">
        <v>2022</v>
      </c>
      <c r="S82" s="49" t="s">
        <v>110</v>
      </c>
    </row>
    <row r="83" s="1" customFormat="1" ht="276" spans="1:19">
      <c r="A83" s="5">
        <v>76</v>
      </c>
      <c r="B83" s="5" t="str">
        <f t="shared" si="5"/>
        <v>燕赵镇</v>
      </c>
      <c r="C83" s="5" t="str">
        <f t="shared" si="9"/>
        <v>镇北头</v>
      </c>
      <c r="D83" s="5" t="s">
        <v>111</v>
      </c>
      <c r="E83" s="5" t="s">
        <v>105</v>
      </c>
      <c r="F83" s="5" t="s">
        <v>51</v>
      </c>
      <c r="G83" s="21" t="s">
        <v>150</v>
      </c>
      <c r="H83" s="13" t="s">
        <v>107</v>
      </c>
      <c r="I83" s="46">
        <v>44621</v>
      </c>
      <c r="J83" s="47" t="s">
        <v>120</v>
      </c>
      <c r="K83" s="5">
        <v>4.045361</v>
      </c>
      <c r="L83" s="11"/>
      <c r="M83" s="5">
        <v>268</v>
      </c>
      <c r="N83" s="48">
        <v>268</v>
      </c>
      <c r="O83" s="48">
        <v>268</v>
      </c>
      <c r="P83" s="49">
        <v>0.06</v>
      </c>
      <c r="Q83" s="5" t="s">
        <v>137</v>
      </c>
      <c r="R83" s="49">
        <v>2022</v>
      </c>
      <c r="S83" s="49" t="s">
        <v>110</v>
      </c>
    </row>
    <row r="84" s="1" customFormat="1" ht="276" spans="1:19">
      <c r="A84" s="5">
        <v>77</v>
      </c>
      <c r="B84" s="5" t="str">
        <f t="shared" si="5"/>
        <v>燕赵镇</v>
      </c>
      <c r="C84" s="5" t="str">
        <f t="shared" si="9"/>
        <v>西沿里</v>
      </c>
      <c r="D84" s="5" t="s">
        <v>104</v>
      </c>
      <c r="E84" s="5" t="s">
        <v>105</v>
      </c>
      <c r="F84" s="5" t="s">
        <v>51</v>
      </c>
      <c r="G84" s="21" t="s">
        <v>152</v>
      </c>
      <c r="H84" s="13" t="s">
        <v>107</v>
      </c>
      <c r="I84" s="46">
        <v>44621</v>
      </c>
      <c r="J84" s="47" t="s">
        <v>114</v>
      </c>
      <c r="K84" s="5">
        <v>5.93838</v>
      </c>
      <c r="L84" s="11"/>
      <c r="M84" s="5">
        <v>183</v>
      </c>
      <c r="N84" s="48">
        <v>183</v>
      </c>
      <c r="O84" s="48">
        <v>183</v>
      </c>
      <c r="P84" s="49">
        <v>0.06</v>
      </c>
      <c r="Q84" s="5" t="s">
        <v>137</v>
      </c>
      <c r="R84" s="49">
        <v>2022</v>
      </c>
      <c r="S84" s="49" t="s">
        <v>110</v>
      </c>
    </row>
    <row r="85" s="1" customFormat="1" ht="276" spans="1:19">
      <c r="A85" s="5">
        <v>78</v>
      </c>
      <c r="B85" s="5" t="str">
        <f t="shared" si="5"/>
        <v>燕赵镇</v>
      </c>
      <c r="C85" s="5" t="str">
        <f t="shared" si="9"/>
        <v>西沿里</v>
      </c>
      <c r="D85" s="5" t="s">
        <v>111</v>
      </c>
      <c r="E85" s="5" t="s">
        <v>105</v>
      </c>
      <c r="F85" s="5" t="s">
        <v>51</v>
      </c>
      <c r="G85" s="21" t="s">
        <v>152</v>
      </c>
      <c r="H85" s="13" t="s">
        <v>107</v>
      </c>
      <c r="I85" s="46">
        <v>44621</v>
      </c>
      <c r="J85" s="47" t="s">
        <v>120</v>
      </c>
      <c r="K85" s="5">
        <v>10.864341</v>
      </c>
      <c r="L85" s="11"/>
      <c r="M85" s="5">
        <v>268</v>
      </c>
      <c r="N85" s="48">
        <v>268</v>
      </c>
      <c r="O85" s="48">
        <v>268</v>
      </c>
      <c r="P85" s="49">
        <v>0.06</v>
      </c>
      <c r="Q85" s="5" t="s">
        <v>137</v>
      </c>
      <c r="R85" s="49">
        <v>2022</v>
      </c>
      <c r="S85" s="49" t="s">
        <v>110</v>
      </c>
    </row>
    <row r="86" s="1" customFormat="1" ht="276" spans="1:19">
      <c r="A86" s="5">
        <v>79</v>
      </c>
      <c r="B86" s="5" t="str">
        <f t="shared" si="5"/>
        <v>燕赵镇</v>
      </c>
      <c r="C86" s="5" t="str">
        <f t="shared" si="9"/>
        <v>北平乐</v>
      </c>
      <c r="D86" s="5" t="s">
        <v>104</v>
      </c>
      <c r="E86" s="5" t="s">
        <v>105</v>
      </c>
      <c r="F86" s="5" t="s">
        <v>51</v>
      </c>
      <c r="G86" s="21" t="s">
        <v>153</v>
      </c>
      <c r="H86" s="13" t="s">
        <v>107</v>
      </c>
      <c r="I86" s="46">
        <v>44621</v>
      </c>
      <c r="J86" s="47" t="s">
        <v>119</v>
      </c>
      <c r="K86" s="5">
        <v>6.707137</v>
      </c>
      <c r="L86" s="11"/>
      <c r="M86" s="5">
        <v>136</v>
      </c>
      <c r="N86" s="48">
        <v>136</v>
      </c>
      <c r="O86" s="48">
        <v>136</v>
      </c>
      <c r="P86" s="49">
        <v>0.06</v>
      </c>
      <c r="Q86" s="5" t="s">
        <v>137</v>
      </c>
      <c r="R86" s="49">
        <v>2022</v>
      </c>
      <c r="S86" s="49" t="s">
        <v>110</v>
      </c>
    </row>
    <row r="87" s="1" customFormat="1" ht="276" spans="1:19">
      <c r="A87" s="5">
        <v>80</v>
      </c>
      <c r="B87" s="5" t="str">
        <f t="shared" si="5"/>
        <v>燕赵镇</v>
      </c>
      <c r="C87" s="5" t="str">
        <f t="shared" si="9"/>
        <v>北平乐</v>
      </c>
      <c r="D87" s="5" t="s">
        <v>111</v>
      </c>
      <c r="E87" s="5" t="s">
        <v>105</v>
      </c>
      <c r="F87" s="5" t="s">
        <v>51</v>
      </c>
      <c r="G87" s="21" t="s">
        <v>153</v>
      </c>
      <c r="H87" s="13" t="s">
        <v>107</v>
      </c>
      <c r="I87" s="46">
        <v>44621</v>
      </c>
      <c r="J87" s="47" t="s">
        <v>120</v>
      </c>
      <c r="K87" s="5">
        <v>1.938451</v>
      </c>
      <c r="L87" s="11"/>
      <c r="M87" s="5">
        <v>136</v>
      </c>
      <c r="N87" s="48">
        <v>136</v>
      </c>
      <c r="O87" s="48">
        <v>136</v>
      </c>
      <c r="P87" s="49">
        <v>0.06</v>
      </c>
      <c r="Q87" s="5" t="s">
        <v>137</v>
      </c>
      <c r="R87" s="49">
        <v>2022</v>
      </c>
      <c r="S87" s="49" t="s">
        <v>110</v>
      </c>
    </row>
    <row r="88" s="1" customFormat="1" ht="276" spans="1:19">
      <c r="A88" s="5">
        <v>81</v>
      </c>
      <c r="B88" s="5" t="str">
        <f t="shared" si="5"/>
        <v>燕赵镇</v>
      </c>
      <c r="C88" s="5" t="str">
        <f t="shared" si="9"/>
        <v>东沟南</v>
      </c>
      <c r="D88" s="5" t="s">
        <v>104</v>
      </c>
      <c r="E88" s="5" t="s">
        <v>105</v>
      </c>
      <c r="F88" s="5" t="s">
        <v>51</v>
      </c>
      <c r="G88" s="21" t="s">
        <v>154</v>
      </c>
      <c r="H88" s="13" t="s">
        <v>107</v>
      </c>
      <c r="I88" s="46">
        <v>44621</v>
      </c>
      <c r="J88" s="47" t="s">
        <v>119</v>
      </c>
      <c r="K88" s="5">
        <v>7.258574</v>
      </c>
      <c r="L88" s="11"/>
      <c r="M88" s="5">
        <v>111</v>
      </c>
      <c r="N88" s="48">
        <v>111</v>
      </c>
      <c r="O88" s="48">
        <v>111</v>
      </c>
      <c r="P88" s="49">
        <v>0.06</v>
      </c>
      <c r="Q88" s="5" t="s">
        <v>137</v>
      </c>
      <c r="R88" s="49">
        <v>2022</v>
      </c>
      <c r="S88" s="49" t="s">
        <v>110</v>
      </c>
    </row>
    <row r="89" s="1" customFormat="1" ht="276" spans="1:19">
      <c r="A89" s="5">
        <v>82</v>
      </c>
      <c r="B89" s="5" t="str">
        <f t="shared" si="5"/>
        <v>燕赵镇</v>
      </c>
      <c r="C89" s="5" t="str">
        <f t="shared" si="9"/>
        <v>东沟南</v>
      </c>
      <c r="D89" s="5" t="s">
        <v>111</v>
      </c>
      <c r="E89" s="5" t="s">
        <v>105</v>
      </c>
      <c r="F89" s="5" t="s">
        <v>51</v>
      </c>
      <c r="G89" s="21" t="s">
        <v>154</v>
      </c>
      <c r="H89" s="13" t="s">
        <v>107</v>
      </c>
      <c r="I89" s="46">
        <v>44621</v>
      </c>
      <c r="J89" s="47" t="s">
        <v>120</v>
      </c>
      <c r="K89" s="5">
        <v>2.152844</v>
      </c>
      <c r="L89" s="11"/>
      <c r="M89" s="5">
        <v>111</v>
      </c>
      <c r="N89" s="48">
        <v>111</v>
      </c>
      <c r="O89" s="48">
        <v>111</v>
      </c>
      <c r="P89" s="49">
        <v>0.06</v>
      </c>
      <c r="Q89" s="5" t="s">
        <v>137</v>
      </c>
      <c r="R89" s="49">
        <v>2022</v>
      </c>
      <c r="S89" s="49" t="s">
        <v>110</v>
      </c>
    </row>
    <row r="90" s="1" customFormat="1" ht="276" spans="1:19">
      <c r="A90" s="5">
        <v>83</v>
      </c>
      <c r="B90" s="5" t="str">
        <f t="shared" si="5"/>
        <v>燕赵镇</v>
      </c>
      <c r="C90" s="5" t="str">
        <f>RIGHT(G90,4)</f>
        <v>东么罗三</v>
      </c>
      <c r="D90" s="5" t="s">
        <v>104</v>
      </c>
      <c r="E90" s="5" t="s">
        <v>105</v>
      </c>
      <c r="F90" s="5" t="s">
        <v>51</v>
      </c>
      <c r="G90" s="21" t="s">
        <v>155</v>
      </c>
      <c r="H90" s="13" t="s">
        <v>107</v>
      </c>
      <c r="I90" s="46">
        <v>44621</v>
      </c>
      <c r="J90" s="47" t="s">
        <v>151</v>
      </c>
      <c r="K90" s="5">
        <v>6.958632</v>
      </c>
      <c r="L90" s="11"/>
      <c r="M90" s="5">
        <v>274</v>
      </c>
      <c r="N90" s="48">
        <v>274</v>
      </c>
      <c r="O90" s="48">
        <v>274</v>
      </c>
      <c r="P90" s="49">
        <v>0.06</v>
      </c>
      <c r="Q90" s="5" t="s">
        <v>137</v>
      </c>
      <c r="R90" s="49">
        <v>2022</v>
      </c>
      <c r="S90" s="49" t="s">
        <v>110</v>
      </c>
    </row>
    <row r="91" s="1" customFormat="1" ht="276" spans="1:19">
      <c r="A91" s="5">
        <v>84</v>
      </c>
      <c r="B91" s="5" t="str">
        <f t="shared" si="5"/>
        <v>燕赵镇</v>
      </c>
      <c r="C91" s="5" t="str">
        <f>RIGHT(G91,4)</f>
        <v>东么罗三</v>
      </c>
      <c r="D91" s="5" t="s">
        <v>111</v>
      </c>
      <c r="E91" s="5" t="s">
        <v>105</v>
      </c>
      <c r="F91" s="5" t="s">
        <v>51</v>
      </c>
      <c r="G91" s="21" t="s">
        <v>155</v>
      </c>
      <c r="H91" s="13" t="s">
        <v>107</v>
      </c>
      <c r="I91" s="46">
        <v>44621</v>
      </c>
      <c r="J91" s="47" t="s">
        <v>120</v>
      </c>
      <c r="K91" s="5">
        <v>9.338953</v>
      </c>
      <c r="L91" s="11"/>
      <c r="M91" s="5">
        <v>111</v>
      </c>
      <c r="N91" s="48">
        <v>111</v>
      </c>
      <c r="O91" s="48">
        <v>111</v>
      </c>
      <c r="P91" s="49">
        <v>0.06</v>
      </c>
      <c r="Q91" s="5" t="s">
        <v>137</v>
      </c>
      <c r="R91" s="49">
        <v>2022</v>
      </c>
      <c r="S91" s="49" t="s">
        <v>110</v>
      </c>
    </row>
    <row r="92" s="1" customFormat="1" ht="276" spans="1:19">
      <c r="A92" s="5">
        <v>85</v>
      </c>
      <c r="B92" s="5" t="str">
        <f t="shared" si="5"/>
        <v>燕赵镇</v>
      </c>
      <c r="C92" s="5" t="str">
        <f t="shared" ref="C92:C95" si="10">RIGHT(G92,3)</f>
        <v>留营庄</v>
      </c>
      <c r="D92" s="5" t="s">
        <v>104</v>
      </c>
      <c r="E92" s="5" t="s">
        <v>105</v>
      </c>
      <c r="F92" s="5" t="s">
        <v>51</v>
      </c>
      <c r="G92" s="21" t="s">
        <v>156</v>
      </c>
      <c r="H92" s="13" t="s">
        <v>107</v>
      </c>
      <c r="I92" s="46">
        <v>44621</v>
      </c>
      <c r="J92" s="47" t="s">
        <v>114</v>
      </c>
      <c r="K92" s="5">
        <v>6.62165</v>
      </c>
      <c r="L92" s="11"/>
      <c r="M92" s="5">
        <v>167</v>
      </c>
      <c r="N92" s="48">
        <v>167</v>
      </c>
      <c r="O92" s="48">
        <v>167</v>
      </c>
      <c r="P92" s="49">
        <v>0.06</v>
      </c>
      <c r="Q92" s="5" t="s">
        <v>137</v>
      </c>
      <c r="R92" s="49">
        <v>2022</v>
      </c>
      <c r="S92" s="49" t="s">
        <v>110</v>
      </c>
    </row>
    <row r="93" s="1" customFormat="1" ht="276" spans="1:19">
      <c r="A93" s="5">
        <v>86</v>
      </c>
      <c r="B93" s="5" t="str">
        <f t="shared" si="5"/>
        <v>燕赵镇</v>
      </c>
      <c r="C93" s="5" t="str">
        <f t="shared" si="10"/>
        <v>留营庄</v>
      </c>
      <c r="D93" s="5" t="s">
        <v>111</v>
      </c>
      <c r="E93" s="5" t="s">
        <v>105</v>
      </c>
      <c r="F93" s="5" t="s">
        <v>51</v>
      </c>
      <c r="G93" s="21" t="s">
        <v>156</v>
      </c>
      <c r="H93" s="13" t="s">
        <v>107</v>
      </c>
      <c r="I93" s="46">
        <v>44621</v>
      </c>
      <c r="J93" s="47" t="s">
        <v>120</v>
      </c>
      <c r="K93" s="5">
        <v>3.186705</v>
      </c>
      <c r="L93" s="11"/>
      <c r="M93" s="5">
        <v>111</v>
      </c>
      <c r="N93" s="48">
        <v>111</v>
      </c>
      <c r="O93" s="48">
        <v>111</v>
      </c>
      <c r="P93" s="49">
        <v>0.06</v>
      </c>
      <c r="Q93" s="5" t="s">
        <v>137</v>
      </c>
      <c r="R93" s="49">
        <v>2022</v>
      </c>
      <c r="S93" s="49" t="s">
        <v>110</v>
      </c>
    </row>
    <row r="94" s="1" customFormat="1" ht="276" spans="1:19">
      <c r="A94" s="5">
        <v>87</v>
      </c>
      <c r="B94" s="5" t="str">
        <f t="shared" si="5"/>
        <v>燕赵镇</v>
      </c>
      <c r="C94" s="5" t="str">
        <f t="shared" si="10"/>
        <v>寺留营</v>
      </c>
      <c r="D94" s="5" t="s">
        <v>104</v>
      </c>
      <c r="E94" s="5" t="s">
        <v>105</v>
      </c>
      <c r="F94" s="5" t="s">
        <v>51</v>
      </c>
      <c r="G94" s="21" t="s">
        <v>157</v>
      </c>
      <c r="H94" s="13" t="s">
        <v>107</v>
      </c>
      <c r="I94" s="46">
        <v>44621</v>
      </c>
      <c r="J94" s="47" t="s">
        <v>114</v>
      </c>
      <c r="K94" s="5">
        <v>7.705181</v>
      </c>
      <c r="L94" s="11"/>
      <c r="M94" s="5">
        <v>141</v>
      </c>
      <c r="N94" s="48">
        <v>141</v>
      </c>
      <c r="O94" s="48">
        <v>141</v>
      </c>
      <c r="P94" s="49">
        <v>0.06</v>
      </c>
      <c r="Q94" s="5" t="s">
        <v>137</v>
      </c>
      <c r="R94" s="49">
        <v>2022</v>
      </c>
      <c r="S94" s="49" t="s">
        <v>110</v>
      </c>
    </row>
    <row r="95" s="1" customFormat="1" ht="221" customHeight="1" spans="1:19">
      <c r="A95" s="5">
        <v>88</v>
      </c>
      <c r="B95" s="5" t="str">
        <f t="shared" si="5"/>
        <v>燕赵镇</v>
      </c>
      <c r="C95" s="5" t="str">
        <f t="shared" si="10"/>
        <v>寺留营</v>
      </c>
      <c r="D95" s="5" t="s">
        <v>111</v>
      </c>
      <c r="E95" s="5" t="s">
        <v>105</v>
      </c>
      <c r="F95" s="5" t="s">
        <v>51</v>
      </c>
      <c r="G95" s="21" t="s">
        <v>157</v>
      </c>
      <c r="H95" s="13" t="s">
        <v>107</v>
      </c>
      <c r="I95" s="46">
        <v>44621</v>
      </c>
      <c r="J95" s="47" t="s">
        <v>120</v>
      </c>
      <c r="K95" s="5">
        <v>1.822142</v>
      </c>
      <c r="L95" s="11"/>
      <c r="M95" s="5">
        <v>141</v>
      </c>
      <c r="N95" s="48">
        <v>141</v>
      </c>
      <c r="O95" s="48">
        <v>141</v>
      </c>
      <c r="P95" s="49">
        <v>0.06</v>
      </c>
      <c r="Q95" s="5" t="s">
        <v>137</v>
      </c>
      <c r="R95" s="49">
        <v>2022</v>
      </c>
      <c r="S95" s="49" t="s">
        <v>110</v>
      </c>
    </row>
    <row r="96" s="1" customFormat="1" ht="18" customHeight="1" spans="1:19">
      <c r="A96" s="6"/>
      <c r="B96" s="6" t="s">
        <v>158</v>
      </c>
      <c r="C96" s="6"/>
      <c r="D96" s="6"/>
      <c r="E96" s="6"/>
      <c r="F96" s="6"/>
      <c r="G96" s="6"/>
      <c r="H96" s="6"/>
      <c r="I96" s="46"/>
      <c r="J96" s="47"/>
      <c r="K96" s="6">
        <v>320</v>
      </c>
      <c r="L96" s="11"/>
      <c r="M96" s="5"/>
      <c r="N96" s="48"/>
      <c r="O96" s="48"/>
      <c r="P96" s="49"/>
      <c r="Q96" s="5"/>
      <c r="R96" s="49"/>
      <c r="S96" s="49"/>
    </row>
    <row r="97" s="1" customFormat="1" ht="77" customHeight="1" spans="1:19">
      <c r="A97" s="16">
        <v>89</v>
      </c>
      <c r="B97" s="13" t="s">
        <v>60</v>
      </c>
      <c r="C97" s="13" t="s">
        <v>159</v>
      </c>
      <c r="D97" s="13" t="s">
        <v>160</v>
      </c>
      <c r="E97" s="13" t="s">
        <v>161</v>
      </c>
      <c r="F97" s="13" t="s">
        <v>31</v>
      </c>
      <c r="G97" s="13" t="s">
        <v>162</v>
      </c>
      <c r="H97" s="13" t="s">
        <v>107</v>
      </c>
      <c r="I97" s="34">
        <v>44896</v>
      </c>
      <c r="J97" s="43" t="s">
        <v>163</v>
      </c>
      <c r="K97" s="13">
        <v>320</v>
      </c>
      <c r="L97" s="11"/>
      <c r="M97" s="13">
        <v>45</v>
      </c>
      <c r="N97" s="13">
        <v>124</v>
      </c>
      <c r="O97" s="13">
        <v>57</v>
      </c>
      <c r="P97" s="13">
        <v>0.3</v>
      </c>
      <c r="Q97" s="13" t="s">
        <v>164</v>
      </c>
      <c r="R97" s="13">
        <v>2022</v>
      </c>
      <c r="S97" s="13" t="s">
        <v>110</v>
      </c>
    </row>
    <row r="98" s="1" customFormat="1" spans="1:19">
      <c r="A98" s="16"/>
      <c r="B98" s="53" t="s">
        <v>165</v>
      </c>
      <c r="C98" s="53"/>
      <c r="D98" s="53"/>
      <c r="E98" s="53"/>
      <c r="F98" s="53"/>
      <c r="G98" s="53"/>
      <c r="H98" s="53"/>
      <c r="I98" s="34"/>
      <c r="J98" s="43"/>
      <c r="K98" s="53">
        <v>1686.6</v>
      </c>
      <c r="L98" s="11"/>
      <c r="M98" s="13"/>
      <c r="N98" s="13"/>
      <c r="O98" s="13"/>
      <c r="P98" s="13"/>
      <c r="Q98" s="13"/>
      <c r="R98" s="13"/>
      <c r="S98" s="13"/>
    </row>
    <row r="99" s="1" customFormat="1" ht="96" spans="1:19">
      <c r="A99" s="54">
        <v>90</v>
      </c>
      <c r="B99" s="55" t="s">
        <v>79</v>
      </c>
      <c r="C99" s="55" t="s">
        <v>166</v>
      </c>
      <c r="D99" s="55" t="s">
        <v>167</v>
      </c>
      <c r="E99" s="55" t="s">
        <v>168</v>
      </c>
      <c r="F99" s="56" t="s">
        <v>31</v>
      </c>
      <c r="G99" s="55" t="s">
        <v>85</v>
      </c>
      <c r="H99" s="55" t="s">
        <v>32</v>
      </c>
      <c r="I99" s="65">
        <v>44911</v>
      </c>
      <c r="J99" s="66" t="s">
        <v>169</v>
      </c>
      <c r="K99" s="67">
        <v>200</v>
      </c>
      <c r="L99" s="11"/>
      <c r="M99" s="55">
        <v>420</v>
      </c>
      <c r="N99" s="55">
        <v>1370</v>
      </c>
      <c r="O99" s="54">
        <v>57</v>
      </c>
      <c r="P99" s="54">
        <v>0.05</v>
      </c>
      <c r="Q99" s="55" t="s">
        <v>170</v>
      </c>
      <c r="R99" s="55">
        <v>2022</v>
      </c>
      <c r="S99" s="55" t="s">
        <v>35</v>
      </c>
    </row>
    <row r="100" s="1" customFormat="1" ht="48" spans="1:19">
      <c r="A100" s="54">
        <v>91</v>
      </c>
      <c r="B100" s="55" t="s">
        <v>68</v>
      </c>
      <c r="C100" s="56" t="s">
        <v>72</v>
      </c>
      <c r="D100" s="57" t="s">
        <v>167</v>
      </c>
      <c r="E100" s="55" t="s">
        <v>168</v>
      </c>
      <c r="F100" s="56" t="s">
        <v>31</v>
      </c>
      <c r="G100" s="56" t="s">
        <v>72</v>
      </c>
      <c r="H100" s="56" t="s">
        <v>32</v>
      </c>
      <c r="I100" s="65">
        <v>44910</v>
      </c>
      <c r="J100" s="68" t="s">
        <v>171</v>
      </c>
      <c r="K100" s="67">
        <v>80</v>
      </c>
      <c r="L100" s="11"/>
      <c r="M100" s="69">
        <v>800</v>
      </c>
      <c r="N100" s="69">
        <v>1200</v>
      </c>
      <c r="O100" s="55">
        <v>45</v>
      </c>
      <c r="P100" s="54">
        <v>0.05</v>
      </c>
      <c r="Q100" s="55" t="s">
        <v>170</v>
      </c>
      <c r="R100" s="55">
        <v>2022</v>
      </c>
      <c r="S100" s="55" t="s">
        <v>35</v>
      </c>
    </row>
    <row r="101" s="1" customFormat="1" ht="48" spans="1:19">
      <c r="A101" s="54">
        <v>92</v>
      </c>
      <c r="B101" s="55" t="s">
        <v>68</v>
      </c>
      <c r="C101" s="56" t="s">
        <v>172</v>
      </c>
      <c r="D101" s="57" t="s">
        <v>167</v>
      </c>
      <c r="E101" s="55" t="s">
        <v>168</v>
      </c>
      <c r="F101" s="56" t="s">
        <v>31</v>
      </c>
      <c r="G101" s="56" t="s">
        <v>172</v>
      </c>
      <c r="H101" s="56" t="s">
        <v>32</v>
      </c>
      <c r="I101" s="70">
        <v>44897</v>
      </c>
      <c r="J101" s="66" t="s">
        <v>173</v>
      </c>
      <c r="K101" s="69">
        <v>60</v>
      </c>
      <c r="L101" s="11"/>
      <c r="M101" s="69">
        <v>569</v>
      </c>
      <c r="N101" s="69">
        <v>1623</v>
      </c>
      <c r="O101" s="55">
        <v>20</v>
      </c>
      <c r="P101" s="54">
        <v>0.05</v>
      </c>
      <c r="Q101" s="55" t="s">
        <v>170</v>
      </c>
      <c r="R101" s="55">
        <v>2022</v>
      </c>
      <c r="S101" s="55" t="s">
        <v>35</v>
      </c>
    </row>
    <row r="102" s="1" customFormat="1" ht="48" spans="1:19">
      <c r="A102" s="54">
        <v>93</v>
      </c>
      <c r="B102" s="58" t="s">
        <v>68</v>
      </c>
      <c r="C102" s="56" t="s">
        <v>76</v>
      </c>
      <c r="D102" s="57" t="s">
        <v>167</v>
      </c>
      <c r="E102" s="55" t="s">
        <v>168</v>
      </c>
      <c r="F102" s="59" t="s">
        <v>31</v>
      </c>
      <c r="G102" s="59" t="s">
        <v>76</v>
      </c>
      <c r="H102" s="59" t="s">
        <v>32</v>
      </c>
      <c r="I102" s="70">
        <v>44898</v>
      </c>
      <c r="J102" s="71" t="s">
        <v>174</v>
      </c>
      <c r="K102" s="69">
        <v>80</v>
      </c>
      <c r="L102" s="11"/>
      <c r="M102" s="54">
        <v>375</v>
      </c>
      <c r="N102" s="54">
        <v>1081</v>
      </c>
      <c r="O102" s="55">
        <v>52</v>
      </c>
      <c r="P102" s="54">
        <v>0.05</v>
      </c>
      <c r="Q102" s="55" t="s">
        <v>170</v>
      </c>
      <c r="R102" s="55">
        <v>2022</v>
      </c>
      <c r="S102" s="55" t="s">
        <v>35</v>
      </c>
    </row>
    <row r="103" s="1" customFormat="1" ht="60" spans="1:19">
      <c r="A103" s="54">
        <v>94</v>
      </c>
      <c r="B103" s="58" t="s">
        <v>68</v>
      </c>
      <c r="C103" s="56" t="s">
        <v>96</v>
      </c>
      <c r="D103" s="57" t="s">
        <v>167</v>
      </c>
      <c r="E103" s="55" t="s">
        <v>168</v>
      </c>
      <c r="F103" s="59" t="s">
        <v>31</v>
      </c>
      <c r="G103" s="59" t="s">
        <v>96</v>
      </c>
      <c r="H103" s="56" t="s">
        <v>32</v>
      </c>
      <c r="I103" s="70">
        <v>44899</v>
      </c>
      <c r="J103" s="71" t="s">
        <v>175</v>
      </c>
      <c r="K103" s="69">
        <v>160</v>
      </c>
      <c r="L103" s="11"/>
      <c r="M103" s="69">
        <v>482</v>
      </c>
      <c r="N103" s="69">
        <v>1928</v>
      </c>
      <c r="O103" s="55">
        <v>30</v>
      </c>
      <c r="P103" s="54">
        <v>0.05</v>
      </c>
      <c r="Q103" s="55" t="s">
        <v>170</v>
      </c>
      <c r="R103" s="55">
        <v>2022</v>
      </c>
      <c r="S103" s="55" t="s">
        <v>35</v>
      </c>
    </row>
    <row r="104" s="1" customFormat="1" ht="48" spans="1:19">
      <c r="A104" s="54">
        <v>95</v>
      </c>
      <c r="B104" s="58" t="s">
        <v>68</v>
      </c>
      <c r="C104" s="56" t="s">
        <v>176</v>
      </c>
      <c r="D104" s="56" t="s">
        <v>167</v>
      </c>
      <c r="E104" s="55" t="s">
        <v>168</v>
      </c>
      <c r="F104" s="56" t="s">
        <v>31</v>
      </c>
      <c r="G104" s="56" t="s">
        <v>66</v>
      </c>
      <c r="H104" s="56" t="s">
        <v>32</v>
      </c>
      <c r="I104" s="70">
        <v>44902</v>
      </c>
      <c r="J104" s="71" t="s">
        <v>177</v>
      </c>
      <c r="K104" s="69">
        <v>100</v>
      </c>
      <c r="L104" s="11"/>
      <c r="M104" s="69">
        <v>928</v>
      </c>
      <c r="N104" s="69">
        <v>2530</v>
      </c>
      <c r="O104" s="55">
        <v>30</v>
      </c>
      <c r="P104" s="54">
        <v>0.05</v>
      </c>
      <c r="Q104" s="55" t="s">
        <v>170</v>
      </c>
      <c r="R104" s="55">
        <v>2022</v>
      </c>
      <c r="S104" s="55" t="s">
        <v>35</v>
      </c>
    </row>
    <row r="105" s="1" customFormat="1" ht="48" spans="1:19">
      <c r="A105" s="54">
        <v>96</v>
      </c>
      <c r="B105" s="58" t="s">
        <v>68</v>
      </c>
      <c r="C105" s="56" t="s">
        <v>98</v>
      </c>
      <c r="D105" s="56" t="s">
        <v>167</v>
      </c>
      <c r="E105" s="55" t="s">
        <v>168</v>
      </c>
      <c r="F105" s="56" t="s">
        <v>31</v>
      </c>
      <c r="G105" s="59" t="s">
        <v>98</v>
      </c>
      <c r="H105" s="56" t="s">
        <v>32</v>
      </c>
      <c r="I105" s="70">
        <v>44903</v>
      </c>
      <c r="J105" s="71" t="s">
        <v>178</v>
      </c>
      <c r="K105" s="69">
        <v>20</v>
      </c>
      <c r="L105" s="11"/>
      <c r="M105" s="69">
        <v>545</v>
      </c>
      <c r="N105" s="69">
        <v>1984</v>
      </c>
      <c r="O105" s="55">
        <v>32</v>
      </c>
      <c r="P105" s="54">
        <v>0.05</v>
      </c>
      <c r="Q105" s="55" t="s">
        <v>170</v>
      </c>
      <c r="R105" s="55">
        <v>2022</v>
      </c>
      <c r="S105" s="55" t="s">
        <v>35</v>
      </c>
    </row>
    <row r="106" s="1" customFormat="1" ht="48" spans="1:19">
      <c r="A106" s="54">
        <v>97</v>
      </c>
      <c r="B106" s="58" t="s">
        <v>68</v>
      </c>
      <c r="C106" s="56" t="s">
        <v>97</v>
      </c>
      <c r="D106" s="56" t="s">
        <v>167</v>
      </c>
      <c r="E106" s="55" t="s">
        <v>168</v>
      </c>
      <c r="F106" s="59" t="s">
        <v>31</v>
      </c>
      <c r="G106" s="56" t="s">
        <v>97</v>
      </c>
      <c r="H106" s="59" t="s">
        <v>32</v>
      </c>
      <c r="I106" s="70">
        <v>44899</v>
      </c>
      <c r="J106" s="71" t="s">
        <v>179</v>
      </c>
      <c r="K106" s="69">
        <v>25</v>
      </c>
      <c r="L106" s="11"/>
      <c r="M106" s="69">
        <v>530</v>
      </c>
      <c r="N106" s="69">
        <v>1659</v>
      </c>
      <c r="O106" s="55">
        <v>31</v>
      </c>
      <c r="P106" s="54">
        <v>0.05</v>
      </c>
      <c r="Q106" s="55" t="s">
        <v>170</v>
      </c>
      <c r="R106" s="55">
        <v>2022</v>
      </c>
      <c r="S106" s="55" t="s">
        <v>35</v>
      </c>
    </row>
    <row r="107" s="1" customFormat="1" ht="48" spans="1:19">
      <c r="A107" s="54">
        <v>98</v>
      </c>
      <c r="B107" s="55" t="s">
        <v>180</v>
      </c>
      <c r="C107" s="56" t="s">
        <v>181</v>
      </c>
      <c r="D107" s="59" t="s">
        <v>167</v>
      </c>
      <c r="E107" s="55" t="s">
        <v>168</v>
      </c>
      <c r="F107" s="59" t="s">
        <v>31</v>
      </c>
      <c r="G107" s="59" t="s">
        <v>181</v>
      </c>
      <c r="H107" s="59" t="s">
        <v>32</v>
      </c>
      <c r="I107" s="70">
        <v>44897</v>
      </c>
      <c r="J107" s="71" t="s">
        <v>182</v>
      </c>
      <c r="K107" s="59">
        <v>50</v>
      </c>
      <c r="L107" s="11"/>
      <c r="M107" s="54">
        <v>388</v>
      </c>
      <c r="N107" s="54">
        <v>1163</v>
      </c>
      <c r="O107" s="67">
        <v>50</v>
      </c>
      <c r="P107" s="54">
        <v>0.05</v>
      </c>
      <c r="Q107" s="55" t="s">
        <v>170</v>
      </c>
      <c r="R107" s="55">
        <v>2022</v>
      </c>
      <c r="S107" s="55" t="s">
        <v>35</v>
      </c>
    </row>
    <row r="108" s="1" customFormat="1" ht="60" spans="1:19">
      <c r="A108" s="54">
        <v>99</v>
      </c>
      <c r="B108" s="56" t="s">
        <v>183</v>
      </c>
      <c r="C108" s="56" t="s">
        <v>44</v>
      </c>
      <c r="D108" s="56" t="s">
        <v>167</v>
      </c>
      <c r="E108" s="55" t="s">
        <v>168</v>
      </c>
      <c r="F108" s="55" t="s">
        <v>31</v>
      </c>
      <c r="G108" s="56" t="s">
        <v>44</v>
      </c>
      <c r="H108" s="59" t="s">
        <v>32</v>
      </c>
      <c r="I108" s="72">
        <v>44896</v>
      </c>
      <c r="J108" s="68" t="s">
        <v>184</v>
      </c>
      <c r="K108" s="56">
        <v>80</v>
      </c>
      <c r="L108" s="11"/>
      <c r="M108" s="56">
        <v>543</v>
      </c>
      <c r="N108" s="56">
        <v>1723</v>
      </c>
      <c r="O108" s="67">
        <v>60</v>
      </c>
      <c r="P108" s="54">
        <v>0.05</v>
      </c>
      <c r="Q108" s="55" t="s">
        <v>170</v>
      </c>
      <c r="R108" s="57">
        <v>2022</v>
      </c>
      <c r="S108" s="55" t="s">
        <v>35</v>
      </c>
    </row>
    <row r="109" s="1" customFormat="1" ht="108" spans="1:19">
      <c r="A109" s="54">
        <v>100</v>
      </c>
      <c r="B109" s="56" t="s">
        <v>183</v>
      </c>
      <c r="C109" s="56" t="s">
        <v>185</v>
      </c>
      <c r="D109" s="56" t="s">
        <v>167</v>
      </c>
      <c r="E109" s="55" t="s">
        <v>168</v>
      </c>
      <c r="F109" s="56" t="s">
        <v>31</v>
      </c>
      <c r="G109" s="56" t="s">
        <v>185</v>
      </c>
      <c r="H109" s="56" t="s">
        <v>32</v>
      </c>
      <c r="I109" s="70">
        <v>44896</v>
      </c>
      <c r="J109" s="66" t="s">
        <v>186</v>
      </c>
      <c r="K109" s="55">
        <v>180</v>
      </c>
      <c r="L109" s="11"/>
      <c r="M109" s="56">
        <v>297</v>
      </c>
      <c r="N109" s="56">
        <v>921</v>
      </c>
      <c r="O109" s="55">
        <v>53</v>
      </c>
      <c r="P109" s="54">
        <v>0.05</v>
      </c>
      <c r="Q109" s="55" t="s">
        <v>170</v>
      </c>
      <c r="R109" s="57">
        <v>2022</v>
      </c>
      <c r="S109" s="55" t="s">
        <v>35</v>
      </c>
    </row>
    <row r="110" s="1" customFormat="1" ht="48" spans="1:19">
      <c r="A110" s="54">
        <v>101</v>
      </c>
      <c r="B110" s="55" t="s">
        <v>187</v>
      </c>
      <c r="C110" s="55" t="s">
        <v>188</v>
      </c>
      <c r="D110" s="55" t="s">
        <v>167</v>
      </c>
      <c r="E110" s="55" t="s">
        <v>168</v>
      </c>
      <c r="F110" s="55" t="s">
        <v>31</v>
      </c>
      <c r="G110" s="55" t="s">
        <v>188</v>
      </c>
      <c r="H110" s="55" t="s">
        <v>32</v>
      </c>
      <c r="I110" s="65">
        <v>44910</v>
      </c>
      <c r="J110" s="66" t="s">
        <v>189</v>
      </c>
      <c r="K110" s="55">
        <v>50</v>
      </c>
      <c r="L110" s="11"/>
      <c r="M110" s="55">
        <v>195</v>
      </c>
      <c r="N110" s="55">
        <v>603</v>
      </c>
      <c r="O110" s="55">
        <v>39</v>
      </c>
      <c r="P110" s="54">
        <v>0.05</v>
      </c>
      <c r="Q110" s="55" t="s">
        <v>170</v>
      </c>
      <c r="R110" s="57">
        <v>2022</v>
      </c>
      <c r="S110" s="55" t="s">
        <v>35</v>
      </c>
    </row>
    <row r="111" s="1" customFormat="1" ht="48" spans="1:19">
      <c r="A111" s="54">
        <v>102</v>
      </c>
      <c r="B111" s="55" t="s">
        <v>190</v>
      </c>
      <c r="C111" s="55" t="s">
        <v>191</v>
      </c>
      <c r="D111" s="57" t="s">
        <v>167</v>
      </c>
      <c r="E111" s="55" t="s">
        <v>168</v>
      </c>
      <c r="F111" s="55" t="s">
        <v>31</v>
      </c>
      <c r="G111" s="55" t="s">
        <v>192</v>
      </c>
      <c r="H111" s="55" t="s">
        <v>32</v>
      </c>
      <c r="I111" s="70">
        <v>44896</v>
      </c>
      <c r="J111" s="66" t="s">
        <v>193</v>
      </c>
      <c r="K111" s="67">
        <v>90</v>
      </c>
      <c r="L111" s="11"/>
      <c r="M111" s="67">
        <v>703</v>
      </c>
      <c r="N111" s="67">
        <v>2800</v>
      </c>
      <c r="O111" s="67">
        <v>46</v>
      </c>
      <c r="P111" s="54">
        <v>0.05</v>
      </c>
      <c r="Q111" s="55" t="s">
        <v>170</v>
      </c>
      <c r="R111" s="57">
        <v>2022</v>
      </c>
      <c r="S111" s="55" t="s">
        <v>35</v>
      </c>
    </row>
    <row r="112" s="1" customFormat="1" ht="48" spans="1:19">
      <c r="A112" s="54">
        <v>103</v>
      </c>
      <c r="B112" s="60" t="s">
        <v>194</v>
      </c>
      <c r="C112" s="12" t="s">
        <v>195</v>
      </c>
      <c r="D112" s="12" t="s">
        <v>167</v>
      </c>
      <c r="E112" s="55" t="s">
        <v>168</v>
      </c>
      <c r="F112" s="12" t="s">
        <v>31</v>
      </c>
      <c r="G112" s="12" t="s">
        <v>196</v>
      </c>
      <c r="H112" s="12" t="s">
        <v>197</v>
      </c>
      <c r="I112" s="65">
        <v>44910</v>
      </c>
      <c r="J112" s="33" t="s">
        <v>198</v>
      </c>
      <c r="K112" s="12">
        <v>80</v>
      </c>
      <c r="L112" s="11"/>
      <c r="M112" s="12">
        <v>60</v>
      </c>
      <c r="N112" s="12">
        <v>210</v>
      </c>
      <c r="O112" s="55">
        <v>20</v>
      </c>
      <c r="P112" s="54">
        <v>0.05</v>
      </c>
      <c r="Q112" s="55" t="s">
        <v>170</v>
      </c>
      <c r="R112" s="57">
        <v>2022</v>
      </c>
      <c r="S112" s="55" t="s">
        <v>35</v>
      </c>
    </row>
    <row r="113" s="1" customFormat="1" ht="72" spans="1:19">
      <c r="A113" s="54">
        <v>104</v>
      </c>
      <c r="B113" s="60" t="s">
        <v>194</v>
      </c>
      <c r="C113" s="55" t="s">
        <v>194</v>
      </c>
      <c r="D113" s="57" t="s">
        <v>167</v>
      </c>
      <c r="E113" s="55" t="s">
        <v>168</v>
      </c>
      <c r="F113" s="55" t="s">
        <v>31</v>
      </c>
      <c r="G113" s="55" t="s">
        <v>199</v>
      </c>
      <c r="H113" s="55" t="s">
        <v>32</v>
      </c>
      <c r="I113" s="70">
        <v>44898</v>
      </c>
      <c r="J113" s="66" t="s">
        <v>200</v>
      </c>
      <c r="K113" s="55">
        <v>86</v>
      </c>
      <c r="L113" s="11"/>
      <c r="M113" s="55">
        <v>101</v>
      </c>
      <c r="N113" s="55">
        <v>339</v>
      </c>
      <c r="O113" s="55">
        <v>37</v>
      </c>
      <c r="P113" s="54">
        <v>0.05</v>
      </c>
      <c r="Q113" s="55" t="s">
        <v>170</v>
      </c>
      <c r="R113" s="57">
        <v>2022</v>
      </c>
      <c r="S113" s="55" t="s">
        <v>35</v>
      </c>
    </row>
    <row r="114" s="1" customFormat="1" ht="48" spans="1:19">
      <c r="A114" s="54">
        <v>105</v>
      </c>
      <c r="B114" s="60" t="s">
        <v>194</v>
      </c>
      <c r="C114" s="55" t="s">
        <v>201</v>
      </c>
      <c r="D114" s="57" t="s">
        <v>167</v>
      </c>
      <c r="E114" s="55" t="s">
        <v>168</v>
      </c>
      <c r="F114" s="55" t="s">
        <v>31</v>
      </c>
      <c r="G114" s="55" t="s">
        <v>201</v>
      </c>
      <c r="H114" s="55" t="s">
        <v>32</v>
      </c>
      <c r="I114" s="70">
        <v>44899</v>
      </c>
      <c r="J114" s="66" t="s">
        <v>202</v>
      </c>
      <c r="K114" s="55">
        <v>20</v>
      </c>
      <c r="L114" s="11"/>
      <c r="M114" s="69">
        <v>10</v>
      </c>
      <c r="N114" s="69">
        <v>32</v>
      </c>
      <c r="O114" s="55">
        <v>10</v>
      </c>
      <c r="P114" s="54">
        <v>0.05</v>
      </c>
      <c r="Q114" s="55" t="s">
        <v>170</v>
      </c>
      <c r="R114" s="57">
        <v>2022</v>
      </c>
      <c r="S114" s="55" t="s">
        <v>35</v>
      </c>
    </row>
    <row r="115" s="1" customFormat="1" ht="84" spans="1:19">
      <c r="A115" s="54">
        <v>106</v>
      </c>
      <c r="B115" s="55" t="s">
        <v>48</v>
      </c>
      <c r="C115" s="55" t="s">
        <v>49</v>
      </c>
      <c r="D115" s="55" t="s">
        <v>167</v>
      </c>
      <c r="E115" s="55" t="s">
        <v>168</v>
      </c>
      <c r="F115" s="55" t="s">
        <v>31</v>
      </c>
      <c r="G115" s="55" t="s">
        <v>49</v>
      </c>
      <c r="H115" s="55" t="s">
        <v>32</v>
      </c>
      <c r="I115" s="65">
        <v>44897</v>
      </c>
      <c r="J115" s="66" t="s">
        <v>203</v>
      </c>
      <c r="K115" s="67">
        <v>134</v>
      </c>
      <c r="L115" s="11"/>
      <c r="M115" s="67">
        <v>267</v>
      </c>
      <c r="N115" s="67">
        <v>696</v>
      </c>
      <c r="O115" s="67">
        <v>38</v>
      </c>
      <c r="P115" s="54">
        <v>0.05</v>
      </c>
      <c r="Q115" s="55" t="s">
        <v>170</v>
      </c>
      <c r="R115" s="57">
        <v>2022</v>
      </c>
      <c r="S115" s="55" t="s">
        <v>35</v>
      </c>
    </row>
    <row r="116" s="1" customFormat="1" ht="57" customHeight="1" spans="1:19">
      <c r="A116" s="54">
        <v>107</v>
      </c>
      <c r="B116" s="55" t="s">
        <v>48</v>
      </c>
      <c r="C116" s="55" t="s">
        <v>99</v>
      </c>
      <c r="D116" s="55" t="s">
        <v>167</v>
      </c>
      <c r="E116" s="55" t="s">
        <v>168</v>
      </c>
      <c r="F116" s="55" t="s">
        <v>31</v>
      </c>
      <c r="G116" s="55" t="s">
        <v>99</v>
      </c>
      <c r="H116" s="55" t="s">
        <v>32</v>
      </c>
      <c r="I116" s="65">
        <v>44898</v>
      </c>
      <c r="J116" s="66" t="s">
        <v>204</v>
      </c>
      <c r="K116" s="67">
        <v>25</v>
      </c>
      <c r="L116" s="11"/>
      <c r="M116" s="59">
        <v>336</v>
      </c>
      <c r="N116" s="59">
        <v>974</v>
      </c>
      <c r="O116" s="59">
        <v>60</v>
      </c>
      <c r="P116" s="54">
        <v>0.05</v>
      </c>
      <c r="Q116" s="55" t="s">
        <v>170</v>
      </c>
      <c r="R116" s="57">
        <v>2022</v>
      </c>
      <c r="S116" s="55" t="s">
        <v>35</v>
      </c>
    </row>
    <row r="117" s="1" customFormat="1" ht="60" spans="1:19">
      <c r="A117" s="54">
        <v>108</v>
      </c>
      <c r="B117" s="55" t="s">
        <v>88</v>
      </c>
      <c r="C117" s="59" t="s">
        <v>89</v>
      </c>
      <c r="D117" s="56" t="s">
        <v>167</v>
      </c>
      <c r="E117" s="55" t="s">
        <v>168</v>
      </c>
      <c r="F117" s="56" t="s">
        <v>31</v>
      </c>
      <c r="G117" s="56" t="s">
        <v>89</v>
      </c>
      <c r="H117" s="56" t="s">
        <v>32</v>
      </c>
      <c r="I117" s="65">
        <v>44900</v>
      </c>
      <c r="J117" s="66" t="s">
        <v>205</v>
      </c>
      <c r="K117" s="67">
        <v>40</v>
      </c>
      <c r="L117" s="11"/>
      <c r="M117" s="69">
        <v>700</v>
      </c>
      <c r="N117" s="69">
        <v>2165</v>
      </c>
      <c r="O117" s="67">
        <v>52</v>
      </c>
      <c r="P117" s="54">
        <v>0.05</v>
      </c>
      <c r="Q117" s="55" t="s">
        <v>170</v>
      </c>
      <c r="R117" s="57">
        <v>2022</v>
      </c>
      <c r="S117" s="55" t="s">
        <v>35</v>
      </c>
    </row>
    <row r="118" s="1" customFormat="1" ht="60" spans="1:19">
      <c r="A118" s="54">
        <v>109</v>
      </c>
      <c r="B118" s="61" t="s">
        <v>68</v>
      </c>
      <c r="C118" s="15" t="s">
        <v>69</v>
      </c>
      <c r="D118" s="15" t="s">
        <v>167</v>
      </c>
      <c r="E118" s="55" t="s">
        <v>168</v>
      </c>
      <c r="F118" s="13" t="s">
        <v>31</v>
      </c>
      <c r="G118" s="15" t="s">
        <v>69</v>
      </c>
      <c r="H118" s="13" t="s">
        <v>32</v>
      </c>
      <c r="I118" s="70">
        <v>44900</v>
      </c>
      <c r="J118" s="35" t="s">
        <v>206</v>
      </c>
      <c r="K118" s="15">
        <v>30</v>
      </c>
      <c r="L118" s="11"/>
      <c r="M118" s="15">
        <v>186</v>
      </c>
      <c r="N118" s="15">
        <v>623</v>
      </c>
      <c r="O118" s="12">
        <v>20</v>
      </c>
      <c r="P118" s="54">
        <v>0.05</v>
      </c>
      <c r="Q118" s="12" t="s">
        <v>207</v>
      </c>
      <c r="R118" s="12">
        <v>2022</v>
      </c>
      <c r="S118" s="12" t="s">
        <v>35</v>
      </c>
    </row>
    <row r="119" s="1" customFormat="1" ht="135" customHeight="1" spans="1:19">
      <c r="A119" s="54">
        <v>110</v>
      </c>
      <c r="B119" s="13" t="s">
        <v>68</v>
      </c>
      <c r="C119" s="13" t="s">
        <v>208</v>
      </c>
      <c r="D119" s="62" t="s">
        <v>209</v>
      </c>
      <c r="E119" s="55" t="s">
        <v>168</v>
      </c>
      <c r="F119" s="13" t="s">
        <v>51</v>
      </c>
      <c r="G119" s="13" t="s">
        <v>208</v>
      </c>
      <c r="H119" s="13" t="s">
        <v>32</v>
      </c>
      <c r="I119" s="34">
        <v>44896</v>
      </c>
      <c r="J119" s="73" t="s">
        <v>210</v>
      </c>
      <c r="K119" s="15">
        <v>11.8</v>
      </c>
      <c r="L119" s="11"/>
      <c r="M119" s="13">
        <v>55</v>
      </c>
      <c r="N119" s="13">
        <v>113</v>
      </c>
      <c r="O119" s="13">
        <v>13</v>
      </c>
      <c r="P119" s="54">
        <v>0.05</v>
      </c>
      <c r="Q119" s="13" t="s">
        <v>211</v>
      </c>
      <c r="R119" s="52">
        <v>2022</v>
      </c>
      <c r="S119" s="13" t="s">
        <v>35</v>
      </c>
    </row>
    <row r="120" s="1" customFormat="1" ht="99" customHeight="1" spans="1:19">
      <c r="A120" s="54">
        <v>111</v>
      </c>
      <c r="B120" s="13" t="s">
        <v>79</v>
      </c>
      <c r="C120" s="13" t="s">
        <v>166</v>
      </c>
      <c r="D120" s="13" t="s">
        <v>212</v>
      </c>
      <c r="E120" s="55" t="s">
        <v>168</v>
      </c>
      <c r="F120" s="13" t="s">
        <v>51</v>
      </c>
      <c r="G120" s="13" t="s">
        <v>85</v>
      </c>
      <c r="H120" s="13" t="s">
        <v>32</v>
      </c>
      <c r="I120" s="34">
        <v>44896</v>
      </c>
      <c r="J120" s="35" t="s">
        <v>213</v>
      </c>
      <c r="K120" s="15">
        <v>3.6</v>
      </c>
      <c r="L120" s="11"/>
      <c r="M120" s="15">
        <v>50</v>
      </c>
      <c r="N120" s="15">
        <v>80</v>
      </c>
      <c r="O120" s="13">
        <v>10</v>
      </c>
      <c r="P120" s="54">
        <v>0.05</v>
      </c>
      <c r="Q120" s="13" t="s">
        <v>211</v>
      </c>
      <c r="R120" s="52">
        <v>2022</v>
      </c>
      <c r="S120" s="13" t="s">
        <v>35</v>
      </c>
    </row>
    <row r="121" s="1" customFormat="1" ht="192" spans="1:19">
      <c r="A121" s="54">
        <v>112</v>
      </c>
      <c r="B121" s="13" t="s">
        <v>60</v>
      </c>
      <c r="C121" s="13" t="s">
        <v>214</v>
      </c>
      <c r="D121" s="13" t="s">
        <v>215</v>
      </c>
      <c r="E121" s="55" t="s">
        <v>168</v>
      </c>
      <c r="F121" s="13" t="s">
        <v>51</v>
      </c>
      <c r="G121" s="13" t="s">
        <v>214</v>
      </c>
      <c r="H121" s="13" t="s">
        <v>32</v>
      </c>
      <c r="I121" s="34">
        <v>44896</v>
      </c>
      <c r="J121" s="35" t="s">
        <v>216</v>
      </c>
      <c r="K121" s="15">
        <v>1.2</v>
      </c>
      <c r="L121" s="11"/>
      <c r="M121" s="74">
        <v>198</v>
      </c>
      <c r="N121" s="74">
        <v>578</v>
      </c>
      <c r="O121" s="13">
        <v>50</v>
      </c>
      <c r="P121" s="54">
        <v>0.05</v>
      </c>
      <c r="Q121" s="13" t="s">
        <v>211</v>
      </c>
      <c r="R121" s="52">
        <v>2022</v>
      </c>
      <c r="S121" s="13" t="s">
        <v>35</v>
      </c>
    </row>
    <row r="122" s="1" customFormat="1" ht="133" customHeight="1" spans="1:19">
      <c r="A122" s="54">
        <v>113</v>
      </c>
      <c r="B122" s="13" t="s">
        <v>180</v>
      </c>
      <c r="C122" s="13" t="s">
        <v>217</v>
      </c>
      <c r="D122" s="13" t="s">
        <v>218</v>
      </c>
      <c r="E122" s="55" t="s">
        <v>168</v>
      </c>
      <c r="F122" s="13" t="s">
        <v>51</v>
      </c>
      <c r="G122" s="13" t="s">
        <v>217</v>
      </c>
      <c r="H122" s="13" t="s">
        <v>32</v>
      </c>
      <c r="I122" s="34">
        <v>44896</v>
      </c>
      <c r="J122" s="35" t="s">
        <v>219</v>
      </c>
      <c r="K122" s="15">
        <v>50</v>
      </c>
      <c r="L122" s="11"/>
      <c r="M122" s="13">
        <v>338</v>
      </c>
      <c r="N122" s="13">
        <v>1020</v>
      </c>
      <c r="O122" s="13">
        <v>62</v>
      </c>
      <c r="P122" s="54">
        <v>0.05</v>
      </c>
      <c r="Q122" s="13" t="s">
        <v>211</v>
      </c>
      <c r="R122" s="52">
        <v>2022</v>
      </c>
      <c r="S122" s="13" t="s">
        <v>35</v>
      </c>
    </row>
    <row r="123" s="1" customFormat="1" ht="60" spans="1:19">
      <c r="A123" s="54">
        <v>114</v>
      </c>
      <c r="B123" s="18" t="s">
        <v>180</v>
      </c>
      <c r="C123" s="63" t="s">
        <v>220</v>
      </c>
      <c r="D123" s="19" t="s">
        <v>167</v>
      </c>
      <c r="E123" s="19" t="s">
        <v>168</v>
      </c>
      <c r="F123" s="19" t="s">
        <v>31</v>
      </c>
      <c r="G123" s="19" t="s">
        <v>220</v>
      </c>
      <c r="H123" s="19" t="s">
        <v>32</v>
      </c>
      <c r="I123" s="75">
        <v>44897</v>
      </c>
      <c r="J123" s="19" t="s">
        <v>221</v>
      </c>
      <c r="K123" s="19">
        <v>30</v>
      </c>
      <c r="L123" s="11"/>
      <c r="M123" s="19">
        <v>991</v>
      </c>
      <c r="N123" s="19">
        <v>3453</v>
      </c>
      <c r="O123" s="18">
        <v>90</v>
      </c>
      <c r="P123" s="18">
        <v>0.06</v>
      </c>
      <c r="Q123" s="77" t="s">
        <v>207</v>
      </c>
      <c r="R123" s="77">
        <v>2022</v>
      </c>
      <c r="S123" s="18" t="s">
        <v>35</v>
      </c>
    </row>
    <row r="124" s="1" customFormat="1" spans="1:19">
      <c r="A124" s="20"/>
      <c r="B124" s="6" t="s">
        <v>222</v>
      </c>
      <c r="C124" s="6"/>
      <c r="D124" s="6"/>
      <c r="E124" s="6"/>
      <c r="F124" s="6"/>
      <c r="G124" s="6"/>
      <c r="H124" s="6"/>
      <c r="I124" s="6"/>
      <c r="J124" s="45" t="s">
        <v>24</v>
      </c>
      <c r="K124" s="76">
        <v>3381.43</v>
      </c>
      <c r="L124" s="11"/>
      <c r="M124" s="6"/>
      <c r="N124" s="6"/>
      <c r="O124" s="6"/>
      <c r="P124" s="4" t="s">
        <v>24</v>
      </c>
      <c r="Q124" s="47"/>
      <c r="R124" s="5"/>
      <c r="S124" s="78"/>
    </row>
    <row r="125" s="1" customFormat="1" ht="48" spans="1:19">
      <c r="A125" s="55">
        <v>115</v>
      </c>
      <c r="B125" s="55" t="s">
        <v>79</v>
      </c>
      <c r="C125" s="55" t="s">
        <v>223</v>
      </c>
      <c r="D125" s="55" t="s">
        <v>224</v>
      </c>
      <c r="E125" s="55" t="s">
        <v>225</v>
      </c>
      <c r="F125" s="55" t="s">
        <v>31</v>
      </c>
      <c r="G125" s="55" t="s">
        <v>226</v>
      </c>
      <c r="H125" s="55" t="s">
        <v>32</v>
      </c>
      <c r="I125" s="65">
        <v>44910</v>
      </c>
      <c r="J125" s="66" t="s">
        <v>227</v>
      </c>
      <c r="K125" s="55">
        <v>50</v>
      </c>
      <c r="L125" s="11"/>
      <c r="M125" s="59">
        <v>268</v>
      </c>
      <c r="N125" s="59">
        <v>900</v>
      </c>
      <c r="O125" s="59">
        <v>92</v>
      </c>
      <c r="P125" s="59">
        <v>0.03</v>
      </c>
      <c r="Q125" s="55" t="s">
        <v>228</v>
      </c>
      <c r="R125" s="55">
        <v>2022</v>
      </c>
      <c r="S125" s="55" t="s">
        <v>35</v>
      </c>
    </row>
    <row r="126" s="1" customFormat="1" ht="48" spans="1:19">
      <c r="A126" s="55">
        <v>116</v>
      </c>
      <c r="B126" s="55" t="s">
        <v>79</v>
      </c>
      <c r="C126" s="55" t="s">
        <v>229</v>
      </c>
      <c r="D126" s="55" t="s">
        <v>224</v>
      </c>
      <c r="E126" s="55" t="s">
        <v>225</v>
      </c>
      <c r="F126" s="55" t="s">
        <v>31</v>
      </c>
      <c r="G126" s="55" t="s">
        <v>229</v>
      </c>
      <c r="H126" s="55" t="s">
        <v>32</v>
      </c>
      <c r="I126" s="65">
        <v>44911</v>
      </c>
      <c r="J126" s="66" t="s">
        <v>230</v>
      </c>
      <c r="K126" s="55">
        <v>10</v>
      </c>
      <c r="L126" s="11"/>
      <c r="M126" s="59">
        <v>180</v>
      </c>
      <c r="N126" s="59">
        <v>426</v>
      </c>
      <c r="O126" s="59">
        <v>90</v>
      </c>
      <c r="P126" s="59">
        <v>0.03</v>
      </c>
      <c r="Q126" s="55" t="s">
        <v>228</v>
      </c>
      <c r="R126" s="55">
        <v>2022</v>
      </c>
      <c r="S126" s="55" t="s">
        <v>35</v>
      </c>
    </row>
    <row r="127" s="1" customFormat="1" ht="48" spans="1:19">
      <c r="A127" s="55">
        <v>117</v>
      </c>
      <c r="B127" s="55" t="s">
        <v>79</v>
      </c>
      <c r="C127" s="55" t="s">
        <v>87</v>
      </c>
      <c r="D127" s="55" t="s">
        <v>224</v>
      </c>
      <c r="E127" s="55" t="s">
        <v>225</v>
      </c>
      <c r="F127" s="55" t="s">
        <v>31</v>
      </c>
      <c r="G127" s="55" t="s">
        <v>87</v>
      </c>
      <c r="H127" s="55" t="s">
        <v>32</v>
      </c>
      <c r="I127" s="65">
        <v>44910</v>
      </c>
      <c r="J127" s="66" t="s">
        <v>231</v>
      </c>
      <c r="K127" s="55">
        <v>100</v>
      </c>
      <c r="L127" s="11"/>
      <c r="M127" s="59">
        <v>225</v>
      </c>
      <c r="N127" s="59">
        <v>736</v>
      </c>
      <c r="O127" s="59">
        <v>86</v>
      </c>
      <c r="P127" s="59">
        <v>0.03</v>
      </c>
      <c r="Q127" s="55" t="s">
        <v>228</v>
      </c>
      <c r="R127" s="55">
        <v>2022</v>
      </c>
      <c r="S127" s="55" t="s">
        <v>35</v>
      </c>
    </row>
    <row r="128" s="1" customFormat="1" ht="48" spans="1:19">
      <c r="A128" s="55">
        <v>118</v>
      </c>
      <c r="B128" s="55" t="s">
        <v>79</v>
      </c>
      <c r="C128" s="64" t="s">
        <v>232</v>
      </c>
      <c r="D128" s="55" t="s">
        <v>224</v>
      </c>
      <c r="E128" s="55" t="s">
        <v>225</v>
      </c>
      <c r="F128" s="56" t="s">
        <v>31</v>
      </c>
      <c r="G128" s="56" t="s">
        <v>232</v>
      </c>
      <c r="H128" s="56" t="s">
        <v>32</v>
      </c>
      <c r="I128" s="65">
        <v>44910</v>
      </c>
      <c r="J128" s="66" t="s">
        <v>233</v>
      </c>
      <c r="K128" s="55">
        <v>55</v>
      </c>
      <c r="L128" s="11"/>
      <c r="M128" s="56">
        <v>650</v>
      </c>
      <c r="N128" s="56">
        <v>1960</v>
      </c>
      <c r="O128" s="59">
        <v>120</v>
      </c>
      <c r="P128" s="59">
        <v>0.03</v>
      </c>
      <c r="Q128" s="55" t="s">
        <v>228</v>
      </c>
      <c r="R128" s="55">
        <v>2022</v>
      </c>
      <c r="S128" s="55" t="s">
        <v>35</v>
      </c>
    </row>
    <row r="129" s="1" customFormat="1" ht="48" spans="1:19">
      <c r="A129" s="55">
        <v>119</v>
      </c>
      <c r="B129" s="55" t="s">
        <v>79</v>
      </c>
      <c r="C129" s="55" t="s">
        <v>234</v>
      </c>
      <c r="D129" s="55" t="s">
        <v>224</v>
      </c>
      <c r="E129" s="55" t="s">
        <v>225</v>
      </c>
      <c r="F129" s="56" t="s">
        <v>31</v>
      </c>
      <c r="G129" s="55" t="s">
        <v>235</v>
      </c>
      <c r="H129" s="55" t="s">
        <v>32</v>
      </c>
      <c r="I129" s="65">
        <v>44910</v>
      </c>
      <c r="J129" s="66" t="s">
        <v>236</v>
      </c>
      <c r="K129" s="55">
        <v>100</v>
      </c>
      <c r="L129" s="11"/>
      <c r="M129" s="59">
        <v>173</v>
      </c>
      <c r="N129" s="59">
        <v>512</v>
      </c>
      <c r="O129" s="59">
        <v>86</v>
      </c>
      <c r="P129" s="59">
        <v>0.03</v>
      </c>
      <c r="Q129" s="55" t="s">
        <v>228</v>
      </c>
      <c r="R129" s="55">
        <v>2022</v>
      </c>
      <c r="S129" s="55" t="s">
        <v>35</v>
      </c>
    </row>
    <row r="130" s="1" customFormat="1" ht="48" spans="1:19">
      <c r="A130" s="55">
        <v>120</v>
      </c>
      <c r="B130" s="58" t="s">
        <v>68</v>
      </c>
      <c r="C130" s="56" t="s">
        <v>237</v>
      </c>
      <c r="D130" s="56" t="s">
        <v>224</v>
      </c>
      <c r="E130" s="55" t="s">
        <v>225</v>
      </c>
      <c r="F130" s="56" t="s">
        <v>31</v>
      </c>
      <c r="G130" s="56" t="s">
        <v>237</v>
      </c>
      <c r="H130" s="56" t="s">
        <v>32</v>
      </c>
      <c r="I130" s="70">
        <v>44901</v>
      </c>
      <c r="J130" s="71" t="s">
        <v>238</v>
      </c>
      <c r="K130" s="56">
        <v>20</v>
      </c>
      <c r="L130" s="11"/>
      <c r="M130" s="56">
        <v>345</v>
      </c>
      <c r="N130" s="56">
        <v>1200</v>
      </c>
      <c r="O130" s="55">
        <v>120</v>
      </c>
      <c r="P130" s="59">
        <v>0.03</v>
      </c>
      <c r="Q130" s="55" t="s">
        <v>228</v>
      </c>
      <c r="R130" s="55">
        <v>2022</v>
      </c>
      <c r="S130" s="55" t="s">
        <v>35</v>
      </c>
    </row>
    <row r="131" s="1" customFormat="1" ht="48" spans="1:19">
      <c r="A131" s="55">
        <v>121</v>
      </c>
      <c r="B131" s="55" t="s">
        <v>180</v>
      </c>
      <c r="C131" s="55" t="s">
        <v>239</v>
      </c>
      <c r="D131" s="55" t="s">
        <v>224</v>
      </c>
      <c r="E131" s="55" t="s">
        <v>225</v>
      </c>
      <c r="F131" s="55" t="s">
        <v>31</v>
      </c>
      <c r="G131" s="55" t="s">
        <v>239</v>
      </c>
      <c r="H131" s="55" t="s">
        <v>32</v>
      </c>
      <c r="I131" s="70">
        <v>44897</v>
      </c>
      <c r="J131" s="66" t="s">
        <v>240</v>
      </c>
      <c r="K131" s="55">
        <v>100</v>
      </c>
      <c r="L131" s="11"/>
      <c r="M131" s="56">
        <v>705</v>
      </c>
      <c r="N131" s="56">
        <v>2158</v>
      </c>
      <c r="O131" s="55">
        <v>210</v>
      </c>
      <c r="P131" s="59">
        <v>0.03</v>
      </c>
      <c r="Q131" s="55" t="s">
        <v>228</v>
      </c>
      <c r="R131" s="55">
        <v>2022</v>
      </c>
      <c r="S131" s="55" t="s">
        <v>35</v>
      </c>
    </row>
    <row r="132" s="1" customFormat="1" ht="48" spans="1:19">
      <c r="A132" s="55">
        <v>122</v>
      </c>
      <c r="B132" s="55" t="s">
        <v>180</v>
      </c>
      <c r="C132" s="55" t="s">
        <v>241</v>
      </c>
      <c r="D132" s="55" t="s">
        <v>224</v>
      </c>
      <c r="E132" s="55" t="s">
        <v>225</v>
      </c>
      <c r="F132" s="55" t="s">
        <v>31</v>
      </c>
      <c r="G132" s="55" t="s">
        <v>241</v>
      </c>
      <c r="H132" s="55" t="s">
        <v>32</v>
      </c>
      <c r="I132" s="70">
        <v>44898</v>
      </c>
      <c r="J132" s="66" t="s">
        <v>242</v>
      </c>
      <c r="K132" s="55">
        <v>50</v>
      </c>
      <c r="L132" s="11"/>
      <c r="M132" s="55">
        <v>190</v>
      </c>
      <c r="N132" s="80">
        <v>747</v>
      </c>
      <c r="O132" s="55">
        <v>150</v>
      </c>
      <c r="P132" s="59">
        <v>0.03</v>
      </c>
      <c r="Q132" s="55" t="s">
        <v>228</v>
      </c>
      <c r="R132" s="55">
        <v>2022</v>
      </c>
      <c r="S132" s="55" t="s">
        <v>35</v>
      </c>
    </row>
    <row r="133" s="1" customFormat="1" ht="48" spans="1:19">
      <c r="A133" s="55">
        <v>123</v>
      </c>
      <c r="B133" s="55" t="s">
        <v>180</v>
      </c>
      <c r="C133" s="55" t="s">
        <v>243</v>
      </c>
      <c r="D133" s="55" t="s">
        <v>224</v>
      </c>
      <c r="E133" s="55" t="s">
        <v>225</v>
      </c>
      <c r="F133" s="55" t="s">
        <v>31</v>
      </c>
      <c r="G133" s="55" t="s">
        <v>243</v>
      </c>
      <c r="H133" s="55" t="s">
        <v>32</v>
      </c>
      <c r="I133" s="70">
        <v>44899</v>
      </c>
      <c r="J133" s="66" t="s">
        <v>244</v>
      </c>
      <c r="K133" s="55">
        <v>30</v>
      </c>
      <c r="L133" s="11"/>
      <c r="M133" s="56">
        <v>388</v>
      </c>
      <c r="N133" s="56">
        <v>1163</v>
      </c>
      <c r="O133" s="55">
        <v>120</v>
      </c>
      <c r="P133" s="59">
        <v>0.03</v>
      </c>
      <c r="Q133" s="55" t="s">
        <v>228</v>
      </c>
      <c r="R133" s="55">
        <v>2022</v>
      </c>
      <c r="S133" s="55" t="s">
        <v>35</v>
      </c>
    </row>
    <row r="134" s="1" customFormat="1" ht="48" spans="1:19">
      <c r="A134" s="55">
        <v>124</v>
      </c>
      <c r="B134" s="55" t="s">
        <v>180</v>
      </c>
      <c r="C134" s="55" t="s">
        <v>245</v>
      </c>
      <c r="D134" s="55" t="s">
        <v>224</v>
      </c>
      <c r="E134" s="55" t="s">
        <v>225</v>
      </c>
      <c r="F134" s="55" t="s">
        <v>31</v>
      </c>
      <c r="G134" s="55" t="s">
        <v>245</v>
      </c>
      <c r="H134" s="55" t="s">
        <v>246</v>
      </c>
      <c r="I134" s="70">
        <v>44896</v>
      </c>
      <c r="J134" s="66" t="s">
        <v>247</v>
      </c>
      <c r="K134" s="55">
        <v>80</v>
      </c>
      <c r="L134" s="11"/>
      <c r="M134" s="55">
        <v>839</v>
      </c>
      <c r="N134" s="55">
        <v>3057</v>
      </c>
      <c r="O134" s="55">
        <v>350</v>
      </c>
      <c r="P134" s="59">
        <v>0.03</v>
      </c>
      <c r="Q134" s="55" t="s">
        <v>228</v>
      </c>
      <c r="R134" s="55">
        <v>2022</v>
      </c>
      <c r="S134" s="55" t="s">
        <v>35</v>
      </c>
    </row>
    <row r="135" s="1" customFormat="1" ht="48" spans="1:19">
      <c r="A135" s="55">
        <v>125</v>
      </c>
      <c r="B135" s="55" t="s">
        <v>180</v>
      </c>
      <c r="C135" s="55" t="s">
        <v>248</v>
      </c>
      <c r="D135" s="55" t="s">
        <v>224</v>
      </c>
      <c r="E135" s="55" t="s">
        <v>225</v>
      </c>
      <c r="F135" s="55" t="s">
        <v>31</v>
      </c>
      <c r="G135" s="55" t="s">
        <v>249</v>
      </c>
      <c r="H135" s="55" t="s">
        <v>32</v>
      </c>
      <c r="I135" s="70">
        <v>44899</v>
      </c>
      <c r="J135" s="66" t="s">
        <v>250</v>
      </c>
      <c r="K135" s="59">
        <v>30</v>
      </c>
      <c r="L135" s="11"/>
      <c r="M135" s="59">
        <v>931</v>
      </c>
      <c r="N135" s="59">
        <v>3031</v>
      </c>
      <c r="O135" s="56">
        <v>302</v>
      </c>
      <c r="P135" s="59">
        <v>0.03</v>
      </c>
      <c r="Q135" s="55" t="s">
        <v>228</v>
      </c>
      <c r="R135" s="55">
        <v>2022</v>
      </c>
      <c r="S135" s="55" t="s">
        <v>35</v>
      </c>
    </row>
    <row r="136" s="1" customFormat="1" ht="48" spans="1:19">
      <c r="A136" s="55">
        <v>126</v>
      </c>
      <c r="B136" s="55" t="s">
        <v>180</v>
      </c>
      <c r="C136" s="55" t="s">
        <v>251</v>
      </c>
      <c r="D136" s="55" t="s">
        <v>224</v>
      </c>
      <c r="E136" s="55" t="s">
        <v>225</v>
      </c>
      <c r="F136" s="55" t="s">
        <v>31</v>
      </c>
      <c r="G136" s="55" t="s">
        <v>252</v>
      </c>
      <c r="H136" s="55" t="s">
        <v>32</v>
      </c>
      <c r="I136" s="70">
        <v>44900</v>
      </c>
      <c r="J136" s="66" t="s">
        <v>253</v>
      </c>
      <c r="K136" s="59">
        <v>150</v>
      </c>
      <c r="L136" s="11"/>
      <c r="M136" s="59">
        <v>350</v>
      </c>
      <c r="N136" s="59">
        <v>900</v>
      </c>
      <c r="O136" s="56">
        <v>223</v>
      </c>
      <c r="P136" s="59">
        <v>0.03</v>
      </c>
      <c r="Q136" s="55" t="s">
        <v>228</v>
      </c>
      <c r="R136" s="55">
        <v>2022</v>
      </c>
      <c r="S136" s="55" t="s">
        <v>35</v>
      </c>
    </row>
    <row r="137" s="1" customFormat="1" ht="48" spans="1:19">
      <c r="A137" s="55">
        <v>127</v>
      </c>
      <c r="B137" s="55" t="s">
        <v>254</v>
      </c>
      <c r="C137" s="55" t="s">
        <v>255</v>
      </c>
      <c r="D137" s="55" t="s">
        <v>224</v>
      </c>
      <c r="E137" s="55" t="s">
        <v>225</v>
      </c>
      <c r="F137" s="55" t="s">
        <v>31</v>
      </c>
      <c r="G137" s="55" t="s">
        <v>255</v>
      </c>
      <c r="H137" s="55" t="s">
        <v>32</v>
      </c>
      <c r="I137" s="70">
        <v>44896</v>
      </c>
      <c r="J137" s="66" t="s">
        <v>256</v>
      </c>
      <c r="K137" s="55">
        <v>30</v>
      </c>
      <c r="L137" s="11"/>
      <c r="M137" s="55">
        <v>736</v>
      </c>
      <c r="N137" s="55">
        <v>2104</v>
      </c>
      <c r="O137" s="55">
        <v>230</v>
      </c>
      <c r="P137" s="59">
        <v>0.03</v>
      </c>
      <c r="Q137" s="55" t="s">
        <v>228</v>
      </c>
      <c r="R137" s="55">
        <v>2022</v>
      </c>
      <c r="S137" s="55" t="s">
        <v>35</v>
      </c>
    </row>
    <row r="138" s="1" customFormat="1" ht="48" spans="1:19">
      <c r="A138" s="55">
        <v>128</v>
      </c>
      <c r="B138" s="55" t="s">
        <v>254</v>
      </c>
      <c r="C138" s="55" t="s">
        <v>257</v>
      </c>
      <c r="D138" s="55" t="s">
        <v>224</v>
      </c>
      <c r="E138" s="55" t="s">
        <v>225</v>
      </c>
      <c r="F138" s="55" t="s">
        <v>31</v>
      </c>
      <c r="G138" s="55" t="s">
        <v>257</v>
      </c>
      <c r="H138" s="55" t="s">
        <v>32</v>
      </c>
      <c r="I138" s="70">
        <v>44896</v>
      </c>
      <c r="J138" s="66" t="s">
        <v>258</v>
      </c>
      <c r="K138" s="55">
        <v>60</v>
      </c>
      <c r="L138" s="11"/>
      <c r="M138" s="55">
        <v>347</v>
      </c>
      <c r="N138" s="55">
        <v>1064</v>
      </c>
      <c r="O138" s="55">
        <v>200</v>
      </c>
      <c r="P138" s="59">
        <v>0.03</v>
      </c>
      <c r="Q138" s="55" t="s">
        <v>228</v>
      </c>
      <c r="R138" s="55">
        <v>2022</v>
      </c>
      <c r="S138" s="55" t="s">
        <v>35</v>
      </c>
    </row>
    <row r="139" s="1" customFormat="1" ht="48" spans="1:19">
      <c r="A139" s="55">
        <v>129</v>
      </c>
      <c r="B139" s="55" t="s">
        <v>254</v>
      </c>
      <c r="C139" s="55" t="s">
        <v>259</v>
      </c>
      <c r="D139" s="55" t="s">
        <v>224</v>
      </c>
      <c r="E139" s="55" t="s">
        <v>225</v>
      </c>
      <c r="F139" s="55" t="s">
        <v>31</v>
      </c>
      <c r="G139" s="55" t="s">
        <v>260</v>
      </c>
      <c r="H139" s="55" t="s">
        <v>32</v>
      </c>
      <c r="I139" s="70">
        <v>44896</v>
      </c>
      <c r="J139" s="66" t="s">
        <v>261</v>
      </c>
      <c r="K139" s="55">
        <v>120</v>
      </c>
      <c r="L139" s="11"/>
      <c r="M139" s="55">
        <v>384</v>
      </c>
      <c r="N139" s="55">
        <v>1211</v>
      </c>
      <c r="O139" s="55">
        <v>211</v>
      </c>
      <c r="P139" s="59">
        <v>0.03</v>
      </c>
      <c r="Q139" s="55" t="s">
        <v>228</v>
      </c>
      <c r="R139" s="55">
        <v>2022</v>
      </c>
      <c r="S139" s="55" t="s">
        <v>35</v>
      </c>
    </row>
    <row r="140" s="1" customFormat="1" ht="48" spans="1:19">
      <c r="A140" s="55">
        <v>130</v>
      </c>
      <c r="B140" s="55" t="s">
        <v>60</v>
      </c>
      <c r="C140" s="55" t="s">
        <v>262</v>
      </c>
      <c r="D140" s="55" t="s">
        <v>224</v>
      </c>
      <c r="E140" s="55" t="s">
        <v>225</v>
      </c>
      <c r="F140" s="55" t="s">
        <v>31</v>
      </c>
      <c r="G140" s="55" t="s">
        <v>263</v>
      </c>
      <c r="H140" s="55" t="s">
        <v>32</v>
      </c>
      <c r="I140" s="70">
        <v>44897</v>
      </c>
      <c r="J140" s="66" t="s">
        <v>240</v>
      </c>
      <c r="K140" s="55">
        <v>100</v>
      </c>
      <c r="L140" s="11"/>
      <c r="M140" s="55">
        <v>1228</v>
      </c>
      <c r="N140" s="55">
        <v>4089</v>
      </c>
      <c r="O140" s="55">
        <v>410</v>
      </c>
      <c r="P140" s="59">
        <v>0.03</v>
      </c>
      <c r="Q140" s="55" t="s">
        <v>228</v>
      </c>
      <c r="R140" s="55">
        <v>2022</v>
      </c>
      <c r="S140" s="55" t="s">
        <v>35</v>
      </c>
    </row>
    <row r="141" s="1" customFormat="1" ht="48" spans="1:19">
      <c r="A141" s="55">
        <v>131</v>
      </c>
      <c r="B141" s="56" t="s">
        <v>183</v>
      </c>
      <c r="C141" s="56" t="s">
        <v>264</v>
      </c>
      <c r="D141" s="56" t="s">
        <v>224</v>
      </c>
      <c r="E141" s="55" t="s">
        <v>225</v>
      </c>
      <c r="F141" s="55" t="s">
        <v>31</v>
      </c>
      <c r="G141" s="56" t="s">
        <v>264</v>
      </c>
      <c r="H141" s="59" t="s">
        <v>32</v>
      </c>
      <c r="I141" s="72">
        <v>44896</v>
      </c>
      <c r="J141" s="68" t="s">
        <v>231</v>
      </c>
      <c r="K141" s="56">
        <v>100</v>
      </c>
      <c r="L141" s="11"/>
      <c r="M141" s="56">
        <v>526</v>
      </c>
      <c r="N141" s="56">
        <v>1846</v>
      </c>
      <c r="O141" s="55">
        <v>300</v>
      </c>
      <c r="P141" s="59">
        <v>0.03</v>
      </c>
      <c r="Q141" s="55" t="s">
        <v>228</v>
      </c>
      <c r="R141" s="55">
        <v>2022</v>
      </c>
      <c r="S141" s="55" t="s">
        <v>35</v>
      </c>
    </row>
    <row r="142" s="1" customFormat="1" ht="48" spans="1:19">
      <c r="A142" s="55">
        <v>132</v>
      </c>
      <c r="B142" s="56" t="s">
        <v>183</v>
      </c>
      <c r="C142" s="56" t="s">
        <v>265</v>
      </c>
      <c r="D142" s="56" t="s">
        <v>224</v>
      </c>
      <c r="E142" s="55" t="s">
        <v>225</v>
      </c>
      <c r="F142" s="55" t="s">
        <v>31</v>
      </c>
      <c r="G142" s="56" t="s">
        <v>265</v>
      </c>
      <c r="H142" s="59" t="s">
        <v>32</v>
      </c>
      <c r="I142" s="72">
        <v>44896</v>
      </c>
      <c r="J142" s="68" t="s">
        <v>266</v>
      </c>
      <c r="K142" s="56">
        <v>58</v>
      </c>
      <c r="L142" s="11"/>
      <c r="M142" s="56">
        <v>420</v>
      </c>
      <c r="N142" s="56">
        <v>1638</v>
      </c>
      <c r="O142" s="55">
        <v>230</v>
      </c>
      <c r="P142" s="59">
        <v>0.03</v>
      </c>
      <c r="Q142" s="55" t="s">
        <v>228</v>
      </c>
      <c r="R142" s="55">
        <v>2022</v>
      </c>
      <c r="S142" s="55" t="s">
        <v>35</v>
      </c>
    </row>
    <row r="143" s="1" customFormat="1" ht="48" spans="1:19">
      <c r="A143" s="55">
        <v>133</v>
      </c>
      <c r="B143" s="56" t="s">
        <v>183</v>
      </c>
      <c r="C143" s="56" t="s">
        <v>267</v>
      </c>
      <c r="D143" s="56" t="s">
        <v>224</v>
      </c>
      <c r="E143" s="55" t="s">
        <v>225</v>
      </c>
      <c r="F143" s="55" t="s">
        <v>31</v>
      </c>
      <c r="G143" s="56" t="s">
        <v>267</v>
      </c>
      <c r="H143" s="59" t="s">
        <v>32</v>
      </c>
      <c r="I143" s="72">
        <v>44896</v>
      </c>
      <c r="J143" s="68" t="s">
        <v>268</v>
      </c>
      <c r="K143" s="56">
        <v>80</v>
      </c>
      <c r="L143" s="11"/>
      <c r="M143" s="56">
        <v>536</v>
      </c>
      <c r="N143" s="56">
        <v>1516</v>
      </c>
      <c r="O143" s="55">
        <v>120</v>
      </c>
      <c r="P143" s="59">
        <v>0.03</v>
      </c>
      <c r="Q143" s="55" t="s">
        <v>228</v>
      </c>
      <c r="R143" s="55">
        <v>2022</v>
      </c>
      <c r="S143" s="55" t="s">
        <v>35</v>
      </c>
    </row>
    <row r="144" s="1" customFormat="1" ht="48" spans="1:19">
      <c r="A144" s="55">
        <v>134</v>
      </c>
      <c r="B144" s="56" t="s">
        <v>183</v>
      </c>
      <c r="C144" s="56" t="s">
        <v>269</v>
      </c>
      <c r="D144" s="56" t="s">
        <v>224</v>
      </c>
      <c r="E144" s="55" t="s">
        <v>225</v>
      </c>
      <c r="F144" s="55" t="s">
        <v>31</v>
      </c>
      <c r="G144" s="56" t="s">
        <v>269</v>
      </c>
      <c r="H144" s="59" t="s">
        <v>32</v>
      </c>
      <c r="I144" s="72">
        <v>44896</v>
      </c>
      <c r="J144" s="81" t="s">
        <v>231</v>
      </c>
      <c r="K144" s="82" t="s">
        <v>270</v>
      </c>
      <c r="L144" s="11"/>
      <c r="M144" s="83">
        <v>1400</v>
      </c>
      <c r="N144" s="83">
        <v>5000</v>
      </c>
      <c r="O144" s="55">
        <v>120</v>
      </c>
      <c r="P144" s="59">
        <v>0.03</v>
      </c>
      <c r="Q144" s="55" t="s">
        <v>228</v>
      </c>
      <c r="R144" s="55">
        <v>2022</v>
      </c>
      <c r="S144" s="55" t="s">
        <v>35</v>
      </c>
    </row>
    <row r="145" s="1" customFormat="1" ht="48" spans="1:19">
      <c r="A145" s="55">
        <v>135</v>
      </c>
      <c r="B145" s="56" t="s">
        <v>183</v>
      </c>
      <c r="C145" s="56" t="s">
        <v>271</v>
      </c>
      <c r="D145" s="56" t="s">
        <v>224</v>
      </c>
      <c r="E145" s="55" t="s">
        <v>225</v>
      </c>
      <c r="F145" s="55" t="s">
        <v>31</v>
      </c>
      <c r="G145" s="56" t="s">
        <v>271</v>
      </c>
      <c r="H145" s="59" t="s">
        <v>32</v>
      </c>
      <c r="I145" s="72">
        <v>44896</v>
      </c>
      <c r="J145" s="68" t="s">
        <v>272</v>
      </c>
      <c r="K145" s="56">
        <v>30</v>
      </c>
      <c r="L145" s="11"/>
      <c r="M145" s="56">
        <v>732</v>
      </c>
      <c r="N145" s="56">
        <v>2355</v>
      </c>
      <c r="O145" s="55">
        <v>186</v>
      </c>
      <c r="P145" s="59">
        <v>0.03</v>
      </c>
      <c r="Q145" s="55" t="s">
        <v>228</v>
      </c>
      <c r="R145" s="55">
        <v>2022</v>
      </c>
      <c r="S145" s="55" t="s">
        <v>35</v>
      </c>
    </row>
    <row r="146" s="1" customFormat="1" ht="48" spans="1:19">
      <c r="A146" s="55">
        <v>136</v>
      </c>
      <c r="B146" s="55" t="s">
        <v>190</v>
      </c>
      <c r="C146" s="55" t="s">
        <v>273</v>
      </c>
      <c r="D146" s="55" t="s">
        <v>224</v>
      </c>
      <c r="E146" s="55" t="s">
        <v>225</v>
      </c>
      <c r="F146" s="55" t="s">
        <v>31</v>
      </c>
      <c r="G146" s="55" t="s">
        <v>273</v>
      </c>
      <c r="H146" s="55" t="s">
        <v>32</v>
      </c>
      <c r="I146" s="65">
        <v>44911</v>
      </c>
      <c r="J146" s="66" t="s">
        <v>274</v>
      </c>
      <c r="K146" s="55">
        <v>60</v>
      </c>
      <c r="L146" s="11"/>
      <c r="M146" s="55">
        <v>340</v>
      </c>
      <c r="N146" s="55">
        <v>910</v>
      </c>
      <c r="O146" s="55">
        <v>90</v>
      </c>
      <c r="P146" s="59">
        <v>0.03</v>
      </c>
      <c r="Q146" s="55" t="s">
        <v>228</v>
      </c>
      <c r="R146" s="55">
        <v>2022</v>
      </c>
      <c r="S146" s="55" t="s">
        <v>35</v>
      </c>
    </row>
    <row r="147" s="1" customFormat="1" ht="48" spans="1:19">
      <c r="A147" s="55">
        <v>137</v>
      </c>
      <c r="B147" s="55" t="s">
        <v>190</v>
      </c>
      <c r="C147" s="55" t="s">
        <v>275</v>
      </c>
      <c r="D147" s="55" t="s">
        <v>224</v>
      </c>
      <c r="E147" s="55" t="s">
        <v>225</v>
      </c>
      <c r="F147" s="55" t="s">
        <v>31</v>
      </c>
      <c r="G147" s="55" t="s">
        <v>275</v>
      </c>
      <c r="H147" s="55" t="s">
        <v>32</v>
      </c>
      <c r="I147" s="65">
        <v>44912</v>
      </c>
      <c r="J147" s="66" t="s">
        <v>276</v>
      </c>
      <c r="K147" s="55">
        <v>120</v>
      </c>
      <c r="L147" s="11"/>
      <c r="M147" s="55">
        <v>420</v>
      </c>
      <c r="N147" s="55">
        <v>1100</v>
      </c>
      <c r="O147" s="55">
        <v>75</v>
      </c>
      <c r="P147" s="59">
        <v>0.03</v>
      </c>
      <c r="Q147" s="55" t="s">
        <v>228</v>
      </c>
      <c r="R147" s="57">
        <v>2022</v>
      </c>
      <c r="S147" s="55" t="s">
        <v>35</v>
      </c>
    </row>
    <row r="148" s="1" customFormat="1" ht="48" spans="1:19">
      <c r="A148" s="55">
        <v>138</v>
      </c>
      <c r="B148" s="55" t="s">
        <v>190</v>
      </c>
      <c r="C148" s="55" t="s">
        <v>277</v>
      </c>
      <c r="D148" s="55" t="s">
        <v>224</v>
      </c>
      <c r="E148" s="55" t="s">
        <v>225</v>
      </c>
      <c r="F148" s="55" t="s">
        <v>31</v>
      </c>
      <c r="G148" s="55" t="s">
        <v>277</v>
      </c>
      <c r="H148" s="55" t="s">
        <v>32</v>
      </c>
      <c r="I148" s="65">
        <v>44913</v>
      </c>
      <c r="J148" s="66" t="s">
        <v>278</v>
      </c>
      <c r="K148" s="55">
        <v>140</v>
      </c>
      <c r="L148" s="11"/>
      <c r="M148" s="55">
        <v>510</v>
      </c>
      <c r="N148" s="55">
        <v>1200</v>
      </c>
      <c r="O148" s="55">
        <v>78</v>
      </c>
      <c r="P148" s="59">
        <v>0.03</v>
      </c>
      <c r="Q148" s="55" t="s">
        <v>228</v>
      </c>
      <c r="R148" s="57">
        <v>2022</v>
      </c>
      <c r="S148" s="55" t="s">
        <v>35</v>
      </c>
    </row>
    <row r="149" s="1" customFormat="1" ht="48" spans="1:19">
      <c r="A149" s="55">
        <v>139</v>
      </c>
      <c r="B149" s="55" t="s">
        <v>190</v>
      </c>
      <c r="C149" s="55" t="s">
        <v>279</v>
      </c>
      <c r="D149" s="55" t="s">
        <v>224</v>
      </c>
      <c r="E149" s="55" t="s">
        <v>225</v>
      </c>
      <c r="F149" s="55" t="s">
        <v>31</v>
      </c>
      <c r="G149" s="55" t="s">
        <v>279</v>
      </c>
      <c r="H149" s="55" t="s">
        <v>32</v>
      </c>
      <c r="I149" s="65">
        <v>44914</v>
      </c>
      <c r="J149" s="66" t="s">
        <v>240</v>
      </c>
      <c r="K149" s="55">
        <v>100</v>
      </c>
      <c r="L149" s="11"/>
      <c r="M149" s="55">
        <v>210</v>
      </c>
      <c r="N149" s="55">
        <v>810</v>
      </c>
      <c r="O149" s="55">
        <v>60</v>
      </c>
      <c r="P149" s="59">
        <v>0.03</v>
      </c>
      <c r="Q149" s="55" t="s">
        <v>228</v>
      </c>
      <c r="R149" s="57">
        <v>2022</v>
      </c>
      <c r="S149" s="55" t="s">
        <v>35</v>
      </c>
    </row>
    <row r="150" s="1" customFormat="1" ht="48" spans="1:19">
      <c r="A150" s="55">
        <v>140</v>
      </c>
      <c r="B150" s="55" t="s">
        <v>280</v>
      </c>
      <c r="C150" s="55" t="s">
        <v>281</v>
      </c>
      <c r="D150" s="57" t="s">
        <v>224</v>
      </c>
      <c r="E150" s="57" t="s">
        <v>225</v>
      </c>
      <c r="F150" s="55" t="s">
        <v>31</v>
      </c>
      <c r="G150" s="55" t="s">
        <v>281</v>
      </c>
      <c r="H150" s="55" t="s">
        <v>32</v>
      </c>
      <c r="I150" s="70">
        <v>44896</v>
      </c>
      <c r="J150" s="66" t="s">
        <v>282</v>
      </c>
      <c r="K150" s="55">
        <v>10</v>
      </c>
      <c r="L150" s="11"/>
      <c r="M150" s="55">
        <v>120</v>
      </c>
      <c r="N150" s="55">
        <v>480</v>
      </c>
      <c r="O150" s="55">
        <v>90</v>
      </c>
      <c r="P150" s="59">
        <v>0.03</v>
      </c>
      <c r="Q150" s="55" t="s">
        <v>228</v>
      </c>
      <c r="R150" s="57">
        <v>2022</v>
      </c>
      <c r="S150" s="55" t="s">
        <v>35</v>
      </c>
    </row>
    <row r="151" s="1" customFormat="1" ht="48" spans="1:19">
      <c r="A151" s="55">
        <v>141</v>
      </c>
      <c r="B151" s="55" t="s">
        <v>280</v>
      </c>
      <c r="C151" s="55" t="s">
        <v>283</v>
      </c>
      <c r="D151" s="57" t="s">
        <v>224</v>
      </c>
      <c r="E151" s="57" t="s">
        <v>225</v>
      </c>
      <c r="F151" s="55" t="s">
        <v>31</v>
      </c>
      <c r="G151" s="55" t="s">
        <v>283</v>
      </c>
      <c r="H151" s="55" t="s">
        <v>32</v>
      </c>
      <c r="I151" s="70">
        <v>44896</v>
      </c>
      <c r="J151" s="66" t="s">
        <v>284</v>
      </c>
      <c r="K151" s="55">
        <v>30</v>
      </c>
      <c r="L151" s="11"/>
      <c r="M151" s="55">
        <v>580</v>
      </c>
      <c r="N151" s="55">
        <v>1620</v>
      </c>
      <c r="O151" s="55">
        <v>180</v>
      </c>
      <c r="P151" s="59">
        <v>0.03</v>
      </c>
      <c r="Q151" s="55" t="s">
        <v>228</v>
      </c>
      <c r="R151" s="57">
        <v>2022</v>
      </c>
      <c r="S151" s="55" t="s">
        <v>35</v>
      </c>
    </row>
    <row r="152" s="1" customFormat="1" ht="48" spans="1:19">
      <c r="A152" s="55">
        <v>142</v>
      </c>
      <c r="B152" s="55" t="s">
        <v>280</v>
      </c>
      <c r="C152" s="55" t="s">
        <v>285</v>
      </c>
      <c r="D152" s="57" t="s">
        <v>224</v>
      </c>
      <c r="E152" s="57" t="s">
        <v>225</v>
      </c>
      <c r="F152" s="55" t="s">
        <v>31</v>
      </c>
      <c r="G152" s="55" t="s">
        <v>285</v>
      </c>
      <c r="H152" s="55" t="s">
        <v>32</v>
      </c>
      <c r="I152" s="70">
        <v>44896</v>
      </c>
      <c r="J152" s="66" t="s">
        <v>286</v>
      </c>
      <c r="K152" s="55">
        <v>70</v>
      </c>
      <c r="L152" s="11"/>
      <c r="M152" s="55">
        <v>320</v>
      </c>
      <c r="N152" s="55">
        <v>1332</v>
      </c>
      <c r="O152" s="55">
        <v>90</v>
      </c>
      <c r="P152" s="59">
        <v>0.03</v>
      </c>
      <c r="Q152" s="55" t="s">
        <v>228</v>
      </c>
      <c r="R152" s="57">
        <v>2022</v>
      </c>
      <c r="S152" s="55" t="s">
        <v>35</v>
      </c>
    </row>
    <row r="153" s="1" customFormat="1" ht="48" spans="1:19">
      <c r="A153" s="55">
        <v>143</v>
      </c>
      <c r="B153" s="55" t="s">
        <v>280</v>
      </c>
      <c r="C153" s="55" t="s">
        <v>287</v>
      </c>
      <c r="D153" s="57" t="s">
        <v>224</v>
      </c>
      <c r="E153" s="57" t="s">
        <v>225</v>
      </c>
      <c r="F153" s="55" t="s">
        <v>31</v>
      </c>
      <c r="G153" s="55" t="s">
        <v>287</v>
      </c>
      <c r="H153" s="55" t="s">
        <v>32</v>
      </c>
      <c r="I153" s="70">
        <v>44896</v>
      </c>
      <c r="J153" s="66" t="s">
        <v>288</v>
      </c>
      <c r="K153" s="55">
        <v>30</v>
      </c>
      <c r="L153" s="11"/>
      <c r="M153" s="55">
        <v>196</v>
      </c>
      <c r="N153" s="55">
        <v>603</v>
      </c>
      <c r="O153" s="55">
        <v>60</v>
      </c>
      <c r="P153" s="59">
        <v>0.03</v>
      </c>
      <c r="Q153" s="55" t="s">
        <v>228</v>
      </c>
      <c r="R153" s="57">
        <v>2022</v>
      </c>
      <c r="S153" s="55" t="s">
        <v>35</v>
      </c>
    </row>
    <row r="154" s="1" customFormat="1" ht="48" spans="1:19">
      <c r="A154" s="55">
        <v>144</v>
      </c>
      <c r="B154" s="55" t="s">
        <v>280</v>
      </c>
      <c r="C154" s="55" t="s">
        <v>289</v>
      </c>
      <c r="D154" s="57" t="s">
        <v>224</v>
      </c>
      <c r="E154" s="57" t="s">
        <v>225</v>
      </c>
      <c r="F154" s="55" t="s">
        <v>31</v>
      </c>
      <c r="G154" s="55" t="s">
        <v>289</v>
      </c>
      <c r="H154" s="55" t="s">
        <v>32</v>
      </c>
      <c r="I154" s="70">
        <v>44897</v>
      </c>
      <c r="J154" s="66" t="s">
        <v>240</v>
      </c>
      <c r="K154" s="55">
        <v>100</v>
      </c>
      <c r="L154" s="11"/>
      <c r="M154" s="56">
        <v>1465</v>
      </c>
      <c r="N154" s="56">
        <v>4480</v>
      </c>
      <c r="O154" s="55">
        <v>300</v>
      </c>
      <c r="P154" s="59">
        <v>0.03</v>
      </c>
      <c r="Q154" s="55" t="s">
        <v>228</v>
      </c>
      <c r="R154" s="57">
        <v>2022</v>
      </c>
      <c r="S154" s="55" t="s">
        <v>35</v>
      </c>
    </row>
    <row r="155" s="1" customFormat="1" ht="96" spans="1:19">
      <c r="A155" s="55">
        <v>145</v>
      </c>
      <c r="B155" s="55" t="s">
        <v>57</v>
      </c>
      <c r="C155" s="55" t="s">
        <v>290</v>
      </c>
      <c r="D155" s="79" t="s">
        <v>224</v>
      </c>
      <c r="E155" s="57" t="s">
        <v>225</v>
      </c>
      <c r="F155" s="55" t="s">
        <v>31</v>
      </c>
      <c r="G155" s="55" t="s">
        <v>291</v>
      </c>
      <c r="H155" s="55" t="s">
        <v>32</v>
      </c>
      <c r="I155" s="65">
        <v>44897</v>
      </c>
      <c r="J155" s="66" t="s">
        <v>292</v>
      </c>
      <c r="K155" s="55">
        <v>30</v>
      </c>
      <c r="L155" s="11"/>
      <c r="M155" s="56">
        <v>165</v>
      </c>
      <c r="N155" s="56">
        <v>465</v>
      </c>
      <c r="O155" s="55">
        <v>60</v>
      </c>
      <c r="P155" s="59">
        <v>0.03</v>
      </c>
      <c r="Q155" s="55" t="s">
        <v>228</v>
      </c>
      <c r="R155" s="57">
        <v>2022</v>
      </c>
      <c r="S155" s="55" t="s">
        <v>35</v>
      </c>
    </row>
    <row r="156" s="1" customFormat="1" ht="48" spans="1:19">
      <c r="A156" s="55">
        <v>146</v>
      </c>
      <c r="B156" s="55" t="s">
        <v>57</v>
      </c>
      <c r="C156" s="55" t="s">
        <v>293</v>
      </c>
      <c r="D156" s="79" t="s">
        <v>224</v>
      </c>
      <c r="E156" s="57" t="s">
        <v>225</v>
      </c>
      <c r="F156" s="55" t="s">
        <v>31</v>
      </c>
      <c r="G156" s="55" t="s">
        <v>293</v>
      </c>
      <c r="H156" s="55" t="s">
        <v>32</v>
      </c>
      <c r="I156" s="65">
        <v>44897</v>
      </c>
      <c r="J156" s="66" t="s">
        <v>294</v>
      </c>
      <c r="K156" s="55">
        <v>50</v>
      </c>
      <c r="L156" s="11"/>
      <c r="M156" s="59">
        <v>222</v>
      </c>
      <c r="N156" s="59">
        <v>645</v>
      </c>
      <c r="O156" s="55">
        <v>90</v>
      </c>
      <c r="P156" s="59">
        <v>0.03</v>
      </c>
      <c r="Q156" s="55" t="s">
        <v>228</v>
      </c>
      <c r="R156" s="57">
        <v>2022</v>
      </c>
      <c r="S156" s="55" t="s">
        <v>35</v>
      </c>
    </row>
    <row r="157" s="1" customFormat="1" ht="48" spans="1:19">
      <c r="A157" s="55">
        <v>147</v>
      </c>
      <c r="B157" s="55" t="s">
        <v>295</v>
      </c>
      <c r="C157" s="55" t="s">
        <v>296</v>
      </c>
      <c r="D157" s="55" t="s">
        <v>224</v>
      </c>
      <c r="E157" s="57" t="s">
        <v>225</v>
      </c>
      <c r="F157" s="55" t="s">
        <v>31</v>
      </c>
      <c r="G157" s="55" t="s">
        <v>296</v>
      </c>
      <c r="H157" s="55" t="s">
        <v>32</v>
      </c>
      <c r="I157" s="65">
        <v>44897</v>
      </c>
      <c r="J157" s="66" t="s">
        <v>297</v>
      </c>
      <c r="K157" s="55">
        <v>80</v>
      </c>
      <c r="L157" s="11"/>
      <c r="M157" s="55">
        <v>255</v>
      </c>
      <c r="N157" s="55">
        <v>605</v>
      </c>
      <c r="O157" s="55">
        <v>90</v>
      </c>
      <c r="P157" s="59">
        <v>0.03</v>
      </c>
      <c r="Q157" s="55" t="s">
        <v>228</v>
      </c>
      <c r="R157" s="57">
        <v>2022</v>
      </c>
      <c r="S157" s="55" t="s">
        <v>35</v>
      </c>
    </row>
    <row r="158" s="1" customFormat="1" ht="48" spans="1:19">
      <c r="A158" s="55">
        <v>148</v>
      </c>
      <c r="B158" s="55" t="s">
        <v>88</v>
      </c>
      <c r="C158" s="59" t="s">
        <v>298</v>
      </c>
      <c r="D158" s="59" t="s">
        <v>224</v>
      </c>
      <c r="E158" s="57" t="s">
        <v>225</v>
      </c>
      <c r="F158" s="59" t="s">
        <v>31</v>
      </c>
      <c r="G158" s="59" t="s">
        <v>299</v>
      </c>
      <c r="H158" s="59" t="s">
        <v>32</v>
      </c>
      <c r="I158" s="65">
        <v>44898</v>
      </c>
      <c r="J158" s="71" t="s">
        <v>300</v>
      </c>
      <c r="K158" s="55">
        <v>50</v>
      </c>
      <c r="L158" s="11"/>
      <c r="M158" s="59">
        <v>379</v>
      </c>
      <c r="N158" s="59">
        <v>1414</v>
      </c>
      <c r="O158" s="55">
        <v>124</v>
      </c>
      <c r="P158" s="59">
        <v>0.03</v>
      </c>
      <c r="Q158" s="55" t="s">
        <v>228</v>
      </c>
      <c r="R158" s="57">
        <v>2022</v>
      </c>
      <c r="S158" s="55" t="s">
        <v>35</v>
      </c>
    </row>
    <row r="159" s="1" customFormat="1" ht="48" spans="1:19">
      <c r="A159" s="55">
        <v>149</v>
      </c>
      <c r="B159" s="55" t="s">
        <v>88</v>
      </c>
      <c r="C159" s="59" t="s">
        <v>301</v>
      </c>
      <c r="D159" s="59" t="s">
        <v>224</v>
      </c>
      <c r="E159" s="57" t="s">
        <v>225</v>
      </c>
      <c r="F159" s="59" t="s">
        <v>31</v>
      </c>
      <c r="G159" s="59" t="s">
        <v>302</v>
      </c>
      <c r="H159" s="59" t="s">
        <v>32</v>
      </c>
      <c r="I159" s="65">
        <v>44899</v>
      </c>
      <c r="J159" s="71" t="s">
        <v>300</v>
      </c>
      <c r="K159" s="55">
        <v>50</v>
      </c>
      <c r="L159" s="11"/>
      <c r="M159" s="59">
        <v>712</v>
      </c>
      <c r="N159" s="59">
        <v>2712</v>
      </c>
      <c r="O159" s="55">
        <v>180</v>
      </c>
      <c r="P159" s="59">
        <v>0.03</v>
      </c>
      <c r="Q159" s="55" t="s">
        <v>228</v>
      </c>
      <c r="R159" s="57">
        <v>2022</v>
      </c>
      <c r="S159" s="55" t="s">
        <v>35</v>
      </c>
    </row>
    <row r="160" s="1" customFormat="1" ht="60" spans="1:19">
      <c r="A160" s="55">
        <v>150</v>
      </c>
      <c r="B160" s="55" t="s">
        <v>88</v>
      </c>
      <c r="C160" s="59" t="s">
        <v>90</v>
      </c>
      <c r="D160" s="59" t="s">
        <v>224</v>
      </c>
      <c r="E160" s="57" t="s">
        <v>225</v>
      </c>
      <c r="F160" s="56" t="s">
        <v>31</v>
      </c>
      <c r="G160" s="56" t="s">
        <v>303</v>
      </c>
      <c r="H160" s="56" t="s">
        <v>32</v>
      </c>
      <c r="I160" s="65">
        <v>44900</v>
      </c>
      <c r="J160" s="71" t="s">
        <v>304</v>
      </c>
      <c r="K160" s="55">
        <v>17</v>
      </c>
      <c r="L160" s="11"/>
      <c r="M160" s="56">
        <v>214</v>
      </c>
      <c r="N160" s="56">
        <v>823</v>
      </c>
      <c r="O160" s="55">
        <v>150</v>
      </c>
      <c r="P160" s="59">
        <v>0.03</v>
      </c>
      <c r="Q160" s="55" t="s">
        <v>228</v>
      </c>
      <c r="R160" s="57">
        <v>2022</v>
      </c>
      <c r="S160" s="55" t="s">
        <v>35</v>
      </c>
    </row>
    <row r="161" s="1" customFormat="1" ht="48" spans="1:19">
      <c r="A161" s="55">
        <v>151</v>
      </c>
      <c r="B161" s="55" t="s">
        <v>88</v>
      </c>
      <c r="C161" s="59" t="s">
        <v>305</v>
      </c>
      <c r="D161" s="59" t="s">
        <v>224</v>
      </c>
      <c r="E161" s="57" t="s">
        <v>225</v>
      </c>
      <c r="F161" s="59" t="s">
        <v>31</v>
      </c>
      <c r="G161" s="59" t="s">
        <v>306</v>
      </c>
      <c r="H161" s="59" t="s">
        <v>32</v>
      </c>
      <c r="I161" s="65">
        <v>44901</v>
      </c>
      <c r="J161" s="71" t="s">
        <v>307</v>
      </c>
      <c r="K161" s="55">
        <v>48</v>
      </c>
      <c r="L161" s="11"/>
      <c r="M161" s="59">
        <v>500</v>
      </c>
      <c r="N161" s="59">
        <v>2000</v>
      </c>
      <c r="O161" s="55">
        <v>182</v>
      </c>
      <c r="P161" s="59">
        <v>0.03</v>
      </c>
      <c r="Q161" s="55" t="s">
        <v>228</v>
      </c>
      <c r="R161" s="57">
        <v>2022</v>
      </c>
      <c r="S161" s="55" t="s">
        <v>35</v>
      </c>
    </row>
    <row r="162" s="1" customFormat="1" ht="48" spans="1:19">
      <c r="A162" s="55">
        <v>152</v>
      </c>
      <c r="B162" s="55" t="s">
        <v>88</v>
      </c>
      <c r="C162" s="59" t="s">
        <v>308</v>
      </c>
      <c r="D162" s="59" t="s">
        <v>224</v>
      </c>
      <c r="E162" s="57" t="s">
        <v>225</v>
      </c>
      <c r="F162" s="59" t="s">
        <v>31</v>
      </c>
      <c r="G162" s="59" t="s">
        <v>309</v>
      </c>
      <c r="H162" s="59" t="s">
        <v>32</v>
      </c>
      <c r="I162" s="65">
        <v>44902</v>
      </c>
      <c r="J162" s="71" t="s">
        <v>310</v>
      </c>
      <c r="K162" s="55">
        <v>63</v>
      </c>
      <c r="L162" s="11"/>
      <c r="M162" s="59">
        <v>350</v>
      </c>
      <c r="N162" s="59">
        <v>1430</v>
      </c>
      <c r="O162" s="55">
        <v>108</v>
      </c>
      <c r="P162" s="59">
        <v>0.03</v>
      </c>
      <c r="Q162" s="55" t="s">
        <v>228</v>
      </c>
      <c r="R162" s="57">
        <v>2022</v>
      </c>
      <c r="S162" s="55" t="s">
        <v>35</v>
      </c>
    </row>
    <row r="163" s="1" customFormat="1" ht="48" spans="1:19">
      <c r="A163" s="55">
        <v>153</v>
      </c>
      <c r="B163" s="55" t="s">
        <v>88</v>
      </c>
      <c r="C163" s="59" t="s">
        <v>311</v>
      </c>
      <c r="D163" s="59" t="s">
        <v>224</v>
      </c>
      <c r="E163" s="57" t="s">
        <v>225</v>
      </c>
      <c r="F163" s="59" t="s">
        <v>31</v>
      </c>
      <c r="G163" s="59" t="s">
        <v>312</v>
      </c>
      <c r="H163" s="59" t="s">
        <v>32</v>
      </c>
      <c r="I163" s="65">
        <v>44903</v>
      </c>
      <c r="J163" s="71" t="s">
        <v>313</v>
      </c>
      <c r="K163" s="55">
        <v>45</v>
      </c>
      <c r="L163" s="11"/>
      <c r="M163" s="59">
        <v>353</v>
      </c>
      <c r="N163" s="59">
        <v>1303</v>
      </c>
      <c r="O163" s="55">
        <v>90</v>
      </c>
      <c r="P163" s="59">
        <v>0.03</v>
      </c>
      <c r="Q163" s="55" t="s">
        <v>228</v>
      </c>
      <c r="R163" s="57">
        <v>2022</v>
      </c>
      <c r="S163" s="55" t="s">
        <v>35</v>
      </c>
    </row>
    <row r="164" s="1" customFormat="1" ht="132" spans="1:19">
      <c r="A164" s="55">
        <v>154</v>
      </c>
      <c r="B164" s="13" t="s">
        <v>79</v>
      </c>
      <c r="C164" s="13" t="s">
        <v>314</v>
      </c>
      <c r="D164" s="13" t="s">
        <v>315</v>
      </c>
      <c r="E164" s="57" t="s">
        <v>225</v>
      </c>
      <c r="F164" s="13" t="s">
        <v>51</v>
      </c>
      <c r="G164" s="13" t="s">
        <v>314</v>
      </c>
      <c r="H164" s="13" t="s">
        <v>32</v>
      </c>
      <c r="I164" s="34">
        <v>44896</v>
      </c>
      <c r="J164" s="35" t="s">
        <v>316</v>
      </c>
      <c r="K164" s="17">
        <v>7.7</v>
      </c>
      <c r="L164" s="11"/>
      <c r="M164" s="13">
        <v>707</v>
      </c>
      <c r="N164" s="13">
        <v>2049</v>
      </c>
      <c r="O164" s="13">
        <v>240</v>
      </c>
      <c r="P164" s="13">
        <v>0.03</v>
      </c>
      <c r="Q164" s="13" t="s">
        <v>211</v>
      </c>
      <c r="R164" s="52">
        <v>2022</v>
      </c>
      <c r="S164" s="13" t="s">
        <v>35</v>
      </c>
    </row>
    <row r="165" s="1" customFormat="1" ht="144" spans="1:19">
      <c r="A165" s="55">
        <v>155</v>
      </c>
      <c r="B165" s="13" t="s">
        <v>79</v>
      </c>
      <c r="C165" s="13" t="s">
        <v>83</v>
      </c>
      <c r="D165" s="13" t="s">
        <v>315</v>
      </c>
      <c r="E165" s="57" t="s">
        <v>225</v>
      </c>
      <c r="F165" s="13" t="s">
        <v>51</v>
      </c>
      <c r="G165" s="13" t="s">
        <v>83</v>
      </c>
      <c r="H165" s="13" t="s">
        <v>32</v>
      </c>
      <c r="I165" s="34">
        <v>44896</v>
      </c>
      <c r="J165" s="35" t="s">
        <v>317</v>
      </c>
      <c r="K165" s="17">
        <v>1.8</v>
      </c>
      <c r="L165" s="11"/>
      <c r="M165" s="13">
        <v>223</v>
      </c>
      <c r="N165" s="13">
        <v>779</v>
      </c>
      <c r="O165" s="13">
        <v>60</v>
      </c>
      <c r="P165" s="13">
        <v>0.03</v>
      </c>
      <c r="Q165" s="13" t="s">
        <v>211</v>
      </c>
      <c r="R165" s="52">
        <v>2022</v>
      </c>
      <c r="S165" s="13" t="s">
        <v>35</v>
      </c>
    </row>
    <row r="166" s="1" customFormat="1" ht="144" spans="1:19">
      <c r="A166" s="55">
        <v>156</v>
      </c>
      <c r="B166" s="13" t="s">
        <v>79</v>
      </c>
      <c r="C166" s="13" t="s">
        <v>318</v>
      </c>
      <c r="D166" s="13" t="s">
        <v>315</v>
      </c>
      <c r="E166" s="57" t="s">
        <v>225</v>
      </c>
      <c r="F166" s="13" t="s">
        <v>51</v>
      </c>
      <c r="G166" s="13" t="s">
        <v>318</v>
      </c>
      <c r="H166" s="13" t="s">
        <v>32</v>
      </c>
      <c r="I166" s="34">
        <v>44896</v>
      </c>
      <c r="J166" s="35" t="s">
        <v>319</v>
      </c>
      <c r="K166" s="17">
        <v>1.3</v>
      </c>
      <c r="L166" s="11"/>
      <c r="M166" s="13">
        <v>134</v>
      </c>
      <c r="N166" s="13">
        <v>353</v>
      </c>
      <c r="O166" s="13">
        <v>45</v>
      </c>
      <c r="P166" s="13">
        <v>0.03</v>
      </c>
      <c r="Q166" s="13" t="s">
        <v>211</v>
      </c>
      <c r="R166" s="52">
        <v>2022</v>
      </c>
      <c r="S166" s="13" t="s">
        <v>35</v>
      </c>
    </row>
    <row r="167" s="1" customFormat="1" ht="132" spans="1:19">
      <c r="A167" s="55">
        <v>157</v>
      </c>
      <c r="B167" s="13" t="s">
        <v>57</v>
      </c>
      <c r="C167" s="13" t="s">
        <v>320</v>
      </c>
      <c r="D167" s="13" t="s">
        <v>315</v>
      </c>
      <c r="E167" s="57" t="s">
        <v>225</v>
      </c>
      <c r="F167" s="13" t="s">
        <v>51</v>
      </c>
      <c r="G167" s="13" t="s">
        <v>320</v>
      </c>
      <c r="H167" s="13" t="s">
        <v>32</v>
      </c>
      <c r="I167" s="34">
        <v>44896</v>
      </c>
      <c r="J167" s="35" t="s">
        <v>321</v>
      </c>
      <c r="K167" s="17">
        <v>23.8</v>
      </c>
      <c r="L167" s="11"/>
      <c r="M167" s="15">
        <v>197</v>
      </c>
      <c r="N167" s="15">
        <v>552</v>
      </c>
      <c r="O167" s="13">
        <v>60</v>
      </c>
      <c r="P167" s="13">
        <v>0.03</v>
      </c>
      <c r="Q167" s="13" t="s">
        <v>211</v>
      </c>
      <c r="R167" s="52">
        <v>2022</v>
      </c>
      <c r="S167" s="13" t="s">
        <v>35</v>
      </c>
    </row>
    <row r="168" s="1" customFormat="1" ht="144" spans="1:19">
      <c r="A168" s="55">
        <v>158</v>
      </c>
      <c r="B168" s="13" t="s">
        <v>183</v>
      </c>
      <c r="C168" s="13" t="s">
        <v>44</v>
      </c>
      <c r="D168" s="13" t="s">
        <v>315</v>
      </c>
      <c r="E168" s="57" t="s">
        <v>225</v>
      </c>
      <c r="F168" s="13" t="s">
        <v>51</v>
      </c>
      <c r="G168" s="13" t="s">
        <v>44</v>
      </c>
      <c r="H168" s="13" t="s">
        <v>32</v>
      </c>
      <c r="I168" s="34">
        <v>44896</v>
      </c>
      <c r="J168" s="35" t="s">
        <v>322</v>
      </c>
      <c r="K168" s="17">
        <v>7.2</v>
      </c>
      <c r="L168" s="11"/>
      <c r="M168" s="15">
        <v>548</v>
      </c>
      <c r="N168" s="15">
        <v>1723</v>
      </c>
      <c r="O168" s="13">
        <v>150</v>
      </c>
      <c r="P168" s="13">
        <v>0.03</v>
      </c>
      <c r="Q168" s="13" t="s">
        <v>211</v>
      </c>
      <c r="R168" s="52">
        <v>2022</v>
      </c>
      <c r="S168" s="13" t="s">
        <v>35</v>
      </c>
    </row>
    <row r="169" s="1" customFormat="1" ht="132" spans="1:19">
      <c r="A169" s="55">
        <v>159</v>
      </c>
      <c r="B169" s="13" t="s">
        <v>183</v>
      </c>
      <c r="C169" s="13" t="s">
        <v>323</v>
      </c>
      <c r="D169" s="13" t="s">
        <v>315</v>
      </c>
      <c r="E169" s="57" t="s">
        <v>225</v>
      </c>
      <c r="F169" s="13" t="s">
        <v>51</v>
      </c>
      <c r="G169" s="13" t="s">
        <v>324</v>
      </c>
      <c r="H169" s="13" t="s">
        <v>32</v>
      </c>
      <c r="I169" s="34">
        <v>44896</v>
      </c>
      <c r="J169" s="35" t="s">
        <v>325</v>
      </c>
      <c r="K169" s="17">
        <v>1.3</v>
      </c>
      <c r="L169" s="11"/>
      <c r="M169" s="15">
        <v>304</v>
      </c>
      <c r="N169" s="15">
        <v>852</v>
      </c>
      <c r="O169" s="13">
        <v>90</v>
      </c>
      <c r="P169" s="13">
        <v>0.03</v>
      </c>
      <c r="Q169" s="13" t="s">
        <v>211</v>
      </c>
      <c r="R169" s="52">
        <v>2022</v>
      </c>
      <c r="S169" s="13" t="s">
        <v>35</v>
      </c>
    </row>
    <row r="170" s="1" customFormat="1" ht="132" spans="1:19">
      <c r="A170" s="55">
        <v>160</v>
      </c>
      <c r="B170" s="13" t="s">
        <v>183</v>
      </c>
      <c r="C170" s="13" t="s">
        <v>269</v>
      </c>
      <c r="D170" s="13" t="s">
        <v>315</v>
      </c>
      <c r="E170" s="57" t="s">
        <v>225</v>
      </c>
      <c r="F170" s="13" t="s">
        <v>51</v>
      </c>
      <c r="G170" s="13" t="s">
        <v>269</v>
      </c>
      <c r="H170" s="13" t="s">
        <v>32</v>
      </c>
      <c r="I170" s="34">
        <v>44896</v>
      </c>
      <c r="J170" s="35" t="s">
        <v>326</v>
      </c>
      <c r="K170" s="17">
        <v>4.5</v>
      </c>
      <c r="L170" s="11"/>
      <c r="M170" s="15">
        <v>1400</v>
      </c>
      <c r="N170" s="15">
        <v>5000</v>
      </c>
      <c r="O170" s="13">
        <v>300</v>
      </c>
      <c r="P170" s="13">
        <v>0.03</v>
      </c>
      <c r="Q170" s="13" t="s">
        <v>211</v>
      </c>
      <c r="R170" s="52">
        <v>2022</v>
      </c>
      <c r="S170" s="13" t="s">
        <v>35</v>
      </c>
    </row>
    <row r="171" s="1" customFormat="1" ht="144" spans="1:19">
      <c r="A171" s="55">
        <v>161</v>
      </c>
      <c r="B171" s="13" t="s">
        <v>183</v>
      </c>
      <c r="C171" s="13" t="s">
        <v>327</v>
      </c>
      <c r="D171" s="13" t="s">
        <v>315</v>
      </c>
      <c r="E171" s="57" t="s">
        <v>225</v>
      </c>
      <c r="F171" s="13" t="s">
        <v>51</v>
      </c>
      <c r="G171" s="13" t="s">
        <v>327</v>
      </c>
      <c r="H171" s="13" t="s">
        <v>32</v>
      </c>
      <c r="I171" s="34">
        <v>44896</v>
      </c>
      <c r="J171" s="35" t="s">
        <v>328</v>
      </c>
      <c r="K171" s="17">
        <v>12</v>
      </c>
      <c r="L171" s="11"/>
      <c r="M171" s="15">
        <v>670</v>
      </c>
      <c r="N171" s="15">
        <v>2262</v>
      </c>
      <c r="O171" s="13">
        <v>240</v>
      </c>
      <c r="P171" s="13">
        <v>0.03</v>
      </c>
      <c r="Q171" s="13" t="s">
        <v>211</v>
      </c>
      <c r="R171" s="52">
        <v>2022</v>
      </c>
      <c r="S171" s="13" t="s">
        <v>35</v>
      </c>
    </row>
    <row r="172" s="1" customFormat="1" ht="132" spans="1:19">
      <c r="A172" s="55">
        <v>162</v>
      </c>
      <c r="B172" s="13" t="s">
        <v>329</v>
      </c>
      <c r="C172" s="13" t="s">
        <v>265</v>
      </c>
      <c r="D172" s="13" t="s">
        <v>315</v>
      </c>
      <c r="E172" s="57" t="s">
        <v>225</v>
      </c>
      <c r="F172" s="13" t="s">
        <v>51</v>
      </c>
      <c r="G172" s="13" t="s">
        <v>265</v>
      </c>
      <c r="H172" s="13" t="s">
        <v>32</v>
      </c>
      <c r="I172" s="34">
        <v>44896</v>
      </c>
      <c r="J172" s="35" t="s">
        <v>330</v>
      </c>
      <c r="K172" s="17">
        <v>16</v>
      </c>
      <c r="L172" s="11"/>
      <c r="M172" s="17">
        <v>748</v>
      </c>
      <c r="N172" s="17">
        <v>2209</v>
      </c>
      <c r="O172" s="13">
        <v>150</v>
      </c>
      <c r="P172" s="13">
        <v>0.03</v>
      </c>
      <c r="Q172" s="13" t="s">
        <v>211</v>
      </c>
      <c r="R172" s="52">
        <v>2022</v>
      </c>
      <c r="S172" s="13" t="s">
        <v>35</v>
      </c>
    </row>
    <row r="173" s="1" customFormat="1" ht="144" spans="1:19">
      <c r="A173" s="55">
        <v>163</v>
      </c>
      <c r="B173" s="13" t="s">
        <v>180</v>
      </c>
      <c r="C173" s="13" t="s">
        <v>181</v>
      </c>
      <c r="D173" s="13" t="s">
        <v>315</v>
      </c>
      <c r="E173" s="57" t="s">
        <v>225</v>
      </c>
      <c r="F173" s="13" t="s">
        <v>51</v>
      </c>
      <c r="G173" s="13" t="s">
        <v>181</v>
      </c>
      <c r="H173" s="13" t="s">
        <v>32</v>
      </c>
      <c r="I173" s="34">
        <v>44896</v>
      </c>
      <c r="J173" s="35" t="s">
        <v>331</v>
      </c>
      <c r="K173" s="17">
        <v>10</v>
      </c>
      <c r="L173" s="11"/>
      <c r="M173" s="16">
        <v>724</v>
      </c>
      <c r="N173" s="16">
        <v>2704</v>
      </c>
      <c r="O173" s="13">
        <v>150</v>
      </c>
      <c r="P173" s="13">
        <v>0.03</v>
      </c>
      <c r="Q173" s="13" t="s">
        <v>211</v>
      </c>
      <c r="R173" s="52">
        <v>2022</v>
      </c>
      <c r="S173" s="13" t="s">
        <v>35</v>
      </c>
    </row>
    <row r="174" s="1" customFormat="1" ht="132" spans="1:19">
      <c r="A174" s="55">
        <v>164</v>
      </c>
      <c r="B174" s="13" t="s">
        <v>332</v>
      </c>
      <c r="C174" s="13" t="s">
        <v>333</v>
      </c>
      <c r="D174" s="13" t="s">
        <v>315</v>
      </c>
      <c r="E174" s="57" t="s">
        <v>225</v>
      </c>
      <c r="F174" s="13" t="s">
        <v>51</v>
      </c>
      <c r="G174" s="13" t="s">
        <v>333</v>
      </c>
      <c r="H174" s="13" t="s">
        <v>32</v>
      </c>
      <c r="I174" s="34">
        <v>44896</v>
      </c>
      <c r="J174" s="35" t="s">
        <v>334</v>
      </c>
      <c r="K174" s="17">
        <v>2.7</v>
      </c>
      <c r="L174" s="11"/>
      <c r="M174" s="13">
        <v>130</v>
      </c>
      <c r="N174" s="13">
        <v>321</v>
      </c>
      <c r="O174" s="13">
        <v>180</v>
      </c>
      <c r="P174" s="13">
        <v>0.03</v>
      </c>
      <c r="Q174" s="13" t="s">
        <v>211</v>
      </c>
      <c r="R174" s="52">
        <v>2022</v>
      </c>
      <c r="S174" s="13" t="s">
        <v>35</v>
      </c>
    </row>
    <row r="175" s="1" customFormat="1" ht="120" spans="1:19">
      <c r="A175" s="55">
        <v>165</v>
      </c>
      <c r="B175" s="13" t="s">
        <v>332</v>
      </c>
      <c r="C175" s="13" t="s">
        <v>49</v>
      </c>
      <c r="D175" s="13" t="s">
        <v>315</v>
      </c>
      <c r="E175" s="57" t="s">
        <v>225</v>
      </c>
      <c r="F175" s="13" t="s">
        <v>51</v>
      </c>
      <c r="G175" s="13" t="s">
        <v>52</v>
      </c>
      <c r="H175" s="13" t="s">
        <v>32</v>
      </c>
      <c r="I175" s="34">
        <v>44896</v>
      </c>
      <c r="J175" s="35" t="s">
        <v>335</v>
      </c>
      <c r="K175" s="17">
        <v>5</v>
      </c>
      <c r="L175" s="11"/>
      <c r="M175" s="13">
        <v>267</v>
      </c>
      <c r="N175" s="13">
        <v>696</v>
      </c>
      <c r="O175" s="13">
        <v>150</v>
      </c>
      <c r="P175" s="13">
        <v>0.03</v>
      </c>
      <c r="Q175" s="13" t="s">
        <v>211</v>
      </c>
      <c r="R175" s="52">
        <v>2022</v>
      </c>
      <c r="S175" s="13" t="s">
        <v>35</v>
      </c>
    </row>
    <row r="176" s="1" customFormat="1" ht="132" spans="1:19">
      <c r="A176" s="55">
        <v>166</v>
      </c>
      <c r="B176" s="13" t="s">
        <v>332</v>
      </c>
      <c r="C176" s="13" t="s">
        <v>336</v>
      </c>
      <c r="D176" s="13" t="s">
        <v>315</v>
      </c>
      <c r="E176" s="57" t="s">
        <v>225</v>
      </c>
      <c r="F176" s="13" t="s">
        <v>51</v>
      </c>
      <c r="G176" s="13" t="s">
        <v>336</v>
      </c>
      <c r="H176" s="13" t="s">
        <v>32</v>
      </c>
      <c r="I176" s="34">
        <v>44896</v>
      </c>
      <c r="J176" s="35" t="s">
        <v>337</v>
      </c>
      <c r="K176" s="17">
        <v>43.5</v>
      </c>
      <c r="L176" s="11"/>
      <c r="M176" s="13">
        <v>398</v>
      </c>
      <c r="N176" s="13">
        <v>1100</v>
      </c>
      <c r="O176" s="13">
        <v>180</v>
      </c>
      <c r="P176" s="13">
        <v>0.03</v>
      </c>
      <c r="Q176" s="13" t="s">
        <v>211</v>
      </c>
      <c r="R176" s="52">
        <v>2022</v>
      </c>
      <c r="S176" s="13" t="s">
        <v>35</v>
      </c>
    </row>
    <row r="177" s="1" customFormat="1" ht="144" spans="1:19">
      <c r="A177" s="55">
        <v>167</v>
      </c>
      <c r="B177" s="13" t="s">
        <v>332</v>
      </c>
      <c r="C177" s="13" t="s">
        <v>338</v>
      </c>
      <c r="D177" s="13" t="s">
        <v>315</v>
      </c>
      <c r="E177" s="57" t="s">
        <v>225</v>
      </c>
      <c r="F177" s="13" t="s">
        <v>51</v>
      </c>
      <c r="G177" s="13" t="s">
        <v>338</v>
      </c>
      <c r="H177" s="13" t="s">
        <v>32</v>
      </c>
      <c r="I177" s="34">
        <v>44896</v>
      </c>
      <c r="J177" s="84" t="s">
        <v>339</v>
      </c>
      <c r="K177" s="17">
        <v>10.7</v>
      </c>
      <c r="L177" s="11"/>
      <c r="M177" s="13">
        <v>182</v>
      </c>
      <c r="N177" s="13">
        <v>436</v>
      </c>
      <c r="O177" s="13">
        <v>68</v>
      </c>
      <c r="P177" s="13">
        <v>0.03</v>
      </c>
      <c r="Q177" s="13" t="s">
        <v>211</v>
      </c>
      <c r="R177" s="52">
        <v>2022</v>
      </c>
      <c r="S177" s="13" t="s">
        <v>35</v>
      </c>
    </row>
    <row r="178" s="1" customFormat="1" ht="132" spans="1:19">
      <c r="A178" s="55">
        <v>168</v>
      </c>
      <c r="B178" s="13" t="s">
        <v>68</v>
      </c>
      <c r="C178" s="13" t="s">
        <v>340</v>
      </c>
      <c r="D178" s="13" t="s">
        <v>315</v>
      </c>
      <c r="E178" s="57" t="s">
        <v>225</v>
      </c>
      <c r="F178" s="13" t="s">
        <v>51</v>
      </c>
      <c r="G178" s="13" t="s">
        <v>340</v>
      </c>
      <c r="H178" s="13" t="s">
        <v>32</v>
      </c>
      <c r="I178" s="34">
        <v>44896</v>
      </c>
      <c r="J178" s="85" t="s">
        <v>341</v>
      </c>
      <c r="K178" s="17">
        <v>14.6</v>
      </c>
      <c r="L178" s="11"/>
      <c r="M178" s="13">
        <v>267</v>
      </c>
      <c r="N178" s="13">
        <v>696</v>
      </c>
      <c r="O178" s="13">
        <v>72</v>
      </c>
      <c r="P178" s="13">
        <v>0.03</v>
      </c>
      <c r="Q178" s="13" t="s">
        <v>211</v>
      </c>
      <c r="R178" s="52">
        <v>2022</v>
      </c>
      <c r="S178" s="13" t="s">
        <v>35</v>
      </c>
    </row>
    <row r="179" s="1" customFormat="1" ht="132" spans="1:19">
      <c r="A179" s="55">
        <v>169</v>
      </c>
      <c r="B179" s="13" t="s">
        <v>36</v>
      </c>
      <c r="C179" s="13" t="s">
        <v>342</v>
      </c>
      <c r="D179" s="13" t="s">
        <v>315</v>
      </c>
      <c r="E179" s="57" t="s">
        <v>225</v>
      </c>
      <c r="F179" s="13" t="s">
        <v>51</v>
      </c>
      <c r="G179" s="13" t="s">
        <v>342</v>
      </c>
      <c r="H179" s="13" t="s">
        <v>32</v>
      </c>
      <c r="I179" s="34">
        <v>44896</v>
      </c>
      <c r="J179" s="35" t="s">
        <v>343</v>
      </c>
      <c r="K179" s="17">
        <v>5.6</v>
      </c>
      <c r="L179" s="11"/>
      <c r="M179" s="86">
        <v>188</v>
      </c>
      <c r="N179" s="86">
        <v>459</v>
      </c>
      <c r="O179" s="13">
        <v>78</v>
      </c>
      <c r="P179" s="13">
        <v>0.03</v>
      </c>
      <c r="Q179" s="13" t="s">
        <v>211</v>
      </c>
      <c r="R179" s="52">
        <v>2022</v>
      </c>
      <c r="S179" s="13" t="s">
        <v>35</v>
      </c>
    </row>
    <row r="180" s="1" customFormat="1" ht="144" spans="1:19">
      <c r="A180" s="55">
        <v>170</v>
      </c>
      <c r="B180" s="13" t="s">
        <v>344</v>
      </c>
      <c r="C180" s="13" t="s">
        <v>345</v>
      </c>
      <c r="D180" s="13" t="s">
        <v>315</v>
      </c>
      <c r="E180" s="57" t="s">
        <v>225</v>
      </c>
      <c r="F180" s="13" t="s">
        <v>51</v>
      </c>
      <c r="G180" s="13" t="s">
        <v>345</v>
      </c>
      <c r="H180" s="13" t="s">
        <v>32</v>
      </c>
      <c r="I180" s="34">
        <v>44896</v>
      </c>
      <c r="J180" s="35" t="s">
        <v>346</v>
      </c>
      <c r="K180" s="17">
        <v>3.9</v>
      </c>
      <c r="L180" s="11"/>
      <c r="M180" s="86">
        <v>188</v>
      </c>
      <c r="N180" s="86">
        <v>459</v>
      </c>
      <c r="O180" s="13">
        <v>67</v>
      </c>
      <c r="P180" s="13">
        <v>0.03</v>
      </c>
      <c r="Q180" s="13" t="s">
        <v>211</v>
      </c>
      <c r="R180" s="52">
        <v>2022</v>
      </c>
      <c r="S180" s="13" t="s">
        <v>35</v>
      </c>
    </row>
    <row r="181" s="1" customFormat="1" ht="168" spans="1:19">
      <c r="A181" s="55">
        <v>171</v>
      </c>
      <c r="B181" s="13" t="s">
        <v>39</v>
      </c>
      <c r="C181" s="13" t="s">
        <v>347</v>
      </c>
      <c r="D181" s="16" t="s">
        <v>315</v>
      </c>
      <c r="E181" s="57" t="s">
        <v>225</v>
      </c>
      <c r="F181" s="13" t="s">
        <v>51</v>
      </c>
      <c r="G181" s="13" t="s">
        <v>348</v>
      </c>
      <c r="H181" s="13" t="s">
        <v>32</v>
      </c>
      <c r="I181" s="34">
        <v>44896</v>
      </c>
      <c r="J181" s="35" t="s">
        <v>349</v>
      </c>
      <c r="K181" s="17">
        <v>24.43</v>
      </c>
      <c r="L181" s="11"/>
      <c r="M181" s="13">
        <v>467</v>
      </c>
      <c r="N181" s="13">
        <v>1468</v>
      </c>
      <c r="O181" s="13">
        <v>90</v>
      </c>
      <c r="P181" s="13">
        <v>0.03</v>
      </c>
      <c r="Q181" s="13" t="s">
        <v>211</v>
      </c>
      <c r="R181" s="52">
        <v>2022</v>
      </c>
      <c r="S181" s="13" t="s">
        <v>35</v>
      </c>
    </row>
    <row r="182" s="1" customFormat="1" ht="168" spans="1:19">
      <c r="A182" s="55">
        <v>172</v>
      </c>
      <c r="B182" s="13" t="s">
        <v>79</v>
      </c>
      <c r="C182" s="13" t="s">
        <v>350</v>
      </c>
      <c r="D182" s="16" t="s">
        <v>315</v>
      </c>
      <c r="E182" s="57" t="s">
        <v>225</v>
      </c>
      <c r="F182" s="13" t="s">
        <v>51</v>
      </c>
      <c r="G182" s="13" t="s">
        <v>351</v>
      </c>
      <c r="H182" s="13" t="s">
        <v>32</v>
      </c>
      <c r="I182" s="34">
        <v>44896</v>
      </c>
      <c r="J182" s="35" t="s">
        <v>352</v>
      </c>
      <c r="K182" s="17">
        <v>5.2</v>
      </c>
      <c r="L182" s="11"/>
      <c r="M182" s="13">
        <v>458</v>
      </c>
      <c r="N182" s="13">
        <v>1258</v>
      </c>
      <c r="O182" s="13">
        <v>92</v>
      </c>
      <c r="P182" s="13">
        <v>0.03</v>
      </c>
      <c r="Q182" s="13" t="s">
        <v>211</v>
      </c>
      <c r="R182" s="52">
        <v>2022</v>
      </c>
      <c r="S182" s="13" t="s">
        <v>35</v>
      </c>
    </row>
    <row r="183" s="1" customFormat="1" ht="168" spans="1:19">
      <c r="A183" s="55">
        <v>173</v>
      </c>
      <c r="B183" s="13" t="s">
        <v>353</v>
      </c>
      <c r="C183" s="13" t="s">
        <v>354</v>
      </c>
      <c r="D183" s="16" t="s">
        <v>315</v>
      </c>
      <c r="E183" s="57" t="s">
        <v>225</v>
      </c>
      <c r="F183" s="13" t="s">
        <v>51</v>
      </c>
      <c r="G183" s="13" t="s">
        <v>355</v>
      </c>
      <c r="H183" s="13" t="s">
        <v>32</v>
      </c>
      <c r="I183" s="34">
        <v>44896</v>
      </c>
      <c r="J183" s="35" t="s">
        <v>356</v>
      </c>
      <c r="K183" s="17">
        <v>6.9</v>
      </c>
      <c r="L183" s="11"/>
      <c r="M183" s="15">
        <v>282</v>
      </c>
      <c r="N183" s="15">
        <v>800</v>
      </c>
      <c r="O183" s="13">
        <v>90</v>
      </c>
      <c r="P183" s="13">
        <v>0.03</v>
      </c>
      <c r="Q183" s="13" t="s">
        <v>211</v>
      </c>
      <c r="R183" s="52">
        <v>2022</v>
      </c>
      <c r="S183" s="13" t="s">
        <v>35</v>
      </c>
    </row>
    <row r="184" s="1" customFormat="1" ht="180" spans="1:19">
      <c r="A184" s="55">
        <v>174</v>
      </c>
      <c r="B184" s="13" t="s">
        <v>353</v>
      </c>
      <c r="C184" s="13" t="s">
        <v>357</v>
      </c>
      <c r="D184" s="16" t="s">
        <v>315</v>
      </c>
      <c r="E184" s="57" t="s">
        <v>225</v>
      </c>
      <c r="F184" s="13" t="s">
        <v>51</v>
      </c>
      <c r="G184" s="13" t="s">
        <v>358</v>
      </c>
      <c r="H184" s="13" t="s">
        <v>32</v>
      </c>
      <c r="I184" s="34">
        <v>44896</v>
      </c>
      <c r="J184" s="35" t="s">
        <v>359</v>
      </c>
      <c r="K184" s="17">
        <v>37.5</v>
      </c>
      <c r="L184" s="11"/>
      <c r="M184" s="16">
        <v>872</v>
      </c>
      <c r="N184" s="16">
        <v>3232</v>
      </c>
      <c r="O184" s="13">
        <v>240</v>
      </c>
      <c r="P184" s="13">
        <v>0.03</v>
      </c>
      <c r="Q184" s="13" t="s">
        <v>211</v>
      </c>
      <c r="R184" s="52">
        <v>2022</v>
      </c>
      <c r="S184" s="13" t="s">
        <v>35</v>
      </c>
    </row>
    <row r="185" s="1" customFormat="1" ht="228" spans="1:19">
      <c r="A185" s="55">
        <v>175</v>
      </c>
      <c r="B185" s="13" t="s">
        <v>180</v>
      </c>
      <c r="C185" s="13" t="s">
        <v>360</v>
      </c>
      <c r="D185" s="16" t="s">
        <v>315</v>
      </c>
      <c r="E185" s="57" t="s">
        <v>225</v>
      </c>
      <c r="F185" s="13" t="s">
        <v>51</v>
      </c>
      <c r="G185" s="13" t="s">
        <v>361</v>
      </c>
      <c r="H185" s="13" t="s">
        <v>32</v>
      </c>
      <c r="I185" s="34">
        <v>44896</v>
      </c>
      <c r="J185" s="35" t="s">
        <v>362</v>
      </c>
      <c r="K185" s="17">
        <v>20.6</v>
      </c>
      <c r="L185" s="11"/>
      <c r="M185" s="15">
        <v>659</v>
      </c>
      <c r="N185" s="15">
        <v>2054</v>
      </c>
      <c r="O185" s="13">
        <v>180</v>
      </c>
      <c r="P185" s="13">
        <v>0.03</v>
      </c>
      <c r="Q185" s="13" t="s">
        <v>211</v>
      </c>
      <c r="R185" s="52">
        <v>2022</v>
      </c>
      <c r="S185" s="13" t="s">
        <v>35</v>
      </c>
    </row>
    <row r="186" s="1" customFormat="1" ht="168" spans="1:19">
      <c r="A186" s="55">
        <v>176</v>
      </c>
      <c r="B186" s="13" t="s">
        <v>187</v>
      </c>
      <c r="C186" s="13" t="s">
        <v>363</v>
      </c>
      <c r="D186" s="16" t="s">
        <v>315</v>
      </c>
      <c r="E186" s="57" t="s">
        <v>225</v>
      </c>
      <c r="F186" s="13" t="s">
        <v>51</v>
      </c>
      <c r="G186" s="13" t="s">
        <v>364</v>
      </c>
      <c r="H186" s="13" t="s">
        <v>32</v>
      </c>
      <c r="I186" s="34">
        <v>44896</v>
      </c>
      <c r="J186" s="35" t="s">
        <v>365</v>
      </c>
      <c r="K186" s="17">
        <v>9</v>
      </c>
      <c r="L186" s="11"/>
      <c r="M186" s="13">
        <v>335</v>
      </c>
      <c r="N186" s="13">
        <v>1049</v>
      </c>
      <c r="O186" s="13">
        <v>150</v>
      </c>
      <c r="P186" s="13">
        <v>0.03</v>
      </c>
      <c r="Q186" s="13" t="s">
        <v>211</v>
      </c>
      <c r="R186" s="52">
        <v>2022</v>
      </c>
      <c r="S186" s="13" t="s">
        <v>35</v>
      </c>
    </row>
    <row r="187" s="1" customFormat="1" ht="168" spans="1:19">
      <c r="A187" s="55">
        <v>177</v>
      </c>
      <c r="B187" s="13" t="s">
        <v>187</v>
      </c>
      <c r="C187" s="13" t="s">
        <v>366</v>
      </c>
      <c r="D187" s="16" t="s">
        <v>315</v>
      </c>
      <c r="E187" s="57" t="s">
        <v>225</v>
      </c>
      <c r="F187" s="13" t="s">
        <v>51</v>
      </c>
      <c r="G187" s="13" t="s">
        <v>367</v>
      </c>
      <c r="H187" s="13" t="s">
        <v>32</v>
      </c>
      <c r="I187" s="34">
        <v>44896</v>
      </c>
      <c r="J187" s="35" t="s">
        <v>368</v>
      </c>
      <c r="K187" s="17">
        <v>1.4</v>
      </c>
      <c r="L187" s="11"/>
      <c r="M187" s="13">
        <v>364</v>
      </c>
      <c r="N187" s="13">
        <v>1118</v>
      </c>
      <c r="O187" s="13">
        <v>150</v>
      </c>
      <c r="P187" s="13">
        <v>0.03</v>
      </c>
      <c r="Q187" s="13" t="s">
        <v>211</v>
      </c>
      <c r="R187" s="52">
        <v>2022</v>
      </c>
      <c r="S187" s="13" t="s">
        <v>35</v>
      </c>
    </row>
    <row r="188" s="1" customFormat="1" ht="168" spans="1:19">
      <c r="A188" s="55">
        <v>178</v>
      </c>
      <c r="B188" s="13" t="s">
        <v>187</v>
      </c>
      <c r="C188" s="13" t="s">
        <v>369</v>
      </c>
      <c r="D188" s="16" t="s">
        <v>315</v>
      </c>
      <c r="E188" s="57" t="s">
        <v>225</v>
      </c>
      <c r="F188" s="13" t="s">
        <v>51</v>
      </c>
      <c r="G188" s="13" t="s">
        <v>370</v>
      </c>
      <c r="H188" s="13" t="s">
        <v>32</v>
      </c>
      <c r="I188" s="34">
        <v>44896</v>
      </c>
      <c r="J188" s="35" t="s">
        <v>371</v>
      </c>
      <c r="K188" s="17">
        <v>1</v>
      </c>
      <c r="L188" s="11"/>
      <c r="M188" s="13">
        <v>432</v>
      </c>
      <c r="N188" s="13">
        <v>1460</v>
      </c>
      <c r="O188" s="13">
        <v>84</v>
      </c>
      <c r="P188" s="13">
        <v>0.03</v>
      </c>
      <c r="Q188" s="13" t="s">
        <v>211</v>
      </c>
      <c r="R188" s="52">
        <v>2022</v>
      </c>
      <c r="S188" s="13" t="s">
        <v>35</v>
      </c>
    </row>
    <row r="189" s="1" customFormat="1" ht="180" spans="1:19">
      <c r="A189" s="55">
        <v>179</v>
      </c>
      <c r="B189" s="13" t="s">
        <v>68</v>
      </c>
      <c r="C189" s="13" t="s">
        <v>372</v>
      </c>
      <c r="D189" s="16" t="s">
        <v>315</v>
      </c>
      <c r="E189" s="57" t="s">
        <v>225</v>
      </c>
      <c r="F189" s="13" t="s">
        <v>51</v>
      </c>
      <c r="G189" s="13" t="s">
        <v>373</v>
      </c>
      <c r="H189" s="13" t="s">
        <v>32</v>
      </c>
      <c r="I189" s="34">
        <v>44896</v>
      </c>
      <c r="J189" s="35" t="s">
        <v>374</v>
      </c>
      <c r="K189" s="17">
        <v>65</v>
      </c>
      <c r="L189" s="11"/>
      <c r="M189" s="13">
        <v>928</v>
      </c>
      <c r="N189" s="13">
        <v>5530</v>
      </c>
      <c r="O189" s="13">
        <v>107</v>
      </c>
      <c r="P189" s="13">
        <v>0.03</v>
      </c>
      <c r="Q189" s="13" t="s">
        <v>211</v>
      </c>
      <c r="R189" s="52">
        <v>2022</v>
      </c>
      <c r="S189" s="13" t="s">
        <v>35</v>
      </c>
    </row>
    <row r="190" s="1" customFormat="1" ht="168" spans="1:19">
      <c r="A190" s="55">
        <v>180</v>
      </c>
      <c r="B190" s="13" t="s">
        <v>68</v>
      </c>
      <c r="C190" s="13" t="s">
        <v>375</v>
      </c>
      <c r="D190" s="16" t="s">
        <v>315</v>
      </c>
      <c r="E190" s="57" t="s">
        <v>225</v>
      </c>
      <c r="F190" s="13" t="s">
        <v>51</v>
      </c>
      <c r="G190" s="13" t="s">
        <v>376</v>
      </c>
      <c r="H190" s="13" t="s">
        <v>32</v>
      </c>
      <c r="I190" s="34">
        <v>44896</v>
      </c>
      <c r="J190" s="35" t="s">
        <v>377</v>
      </c>
      <c r="K190" s="17">
        <v>10.4</v>
      </c>
      <c r="L190" s="11"/>
      <c r="M190" s="15">
        <v>100</v>
      </c>
      <c r="N190" s="15">
        <v>320</v>
      </c>
      <c r="O190" s="13">
        <v>60</v>
      </c>
      <c r="P190" s="13">
        <v>0.03</v>
      </c>
      <c r="Q190" s="13" t="s">
        <v>211</v>
      </c>
      <c r="R190" s="52">
        <v>2022</v>
      </c>
      <c r="S190" s="13" t="s">
        <v>35</v>
      </c>
    </row>
    <row r="191" s="1" customFormat="1" ht="168" spans="1:19">
      <c r="A191" s="55">
        <v>181</v>
      </c>
      <c r="B191" s="13" t="s">
        <v>68</v>
      </c>
      <c r="C191" s="13" t="s">
        <v>378</v>
      </c>
      <c r="D191" s="16" t="s">
        <v>315</v>
      </c>
      <c r="E191" s="57" t="s">
        <v>225</v>
      </c>
      <c r="F191" s="13" t="s">
        <v>51</v>
      </c>
      <c r="G191" s="13" t="s">
        <v>379</v>
      </c>
      <c r="H191" s="13" t="s">
        <v>32</v>
      </c>
      <c r="I191" s="34">
        <v>44896</v>
      </c>
      <c r="J191" s="35" t="s">
        <v>380</v>
      </c>
      <c r="K191" s="17">
        <v>17.6</v>
      </c>
      <c r="L191" s="11"/>
      <c r="M191" s="15">
        <v>100</v>
      </c>
      <c r="N191" s="15">
        <v>320</v>
      </c>
      <c r="O191" s="13">
        <v>75</v>
      </c>
      <c r="P191" s="13">
        <v>0.03</v>
      </c>
      <c r="Q191" s="13" t="s">
        <v>211</v>
      </c>
      <c r="R191" s="52">
        <v>2022</v>
      </c>
      <c r="S191" s="13" t="s">
        <v>35</v>
      </c>
    </row>
    <row r="192" s="1" customFormat="1" ht="168" spans="1:19">
      <c r="A192" s="55">
        <v>182</v>
      </c>
      <c r="B192" s="13" t="s">
        <v>381</v>
      </c>
      <c r="C192" s="13" t="s">
        <v>382</v>
      </c>
      <c r="D192" s="16" t="s">
        <v>315</v>
      </c>
      <c r="E192" s="57" t="s">
        <v>225</v>
      </c>
      <c r="F192" s="13" t="s">
        <v>51</v>
      </c>
      <c r="G192" s="13" t="s">
        <v>146</v>
      </c>
      <c r="H192" s="13" t="s">
        <v>32</v>
      </c>
      <c r="I192" s="34">
        <v>44896</v>
      </c>
      <c r="J192" s="35" t="s">
        <v>383</v>
      </c>
      <c r="K192" s="17">
        <v>20</v>
      </c>
      <c r="L192" s="11"/>
      <c r="M192" s="15">
        <v>220</v>
      </c>
      <c r="N192" s="15">
        <v>1978</v>
      </c>
      <c r="O192" s="13">
        <v>102</v>
      </c>
      <c r="P192" s="13">
        <v>0.03</v>
      </c>
      <c r="Q192" s="13" t="s">
        <v>211</v>
      </c>
      <c r="R192" s="52">
        <v>2022</v>
      </c>
      <c r="S192" s="13" t="s">
        <v>35</v>
      </c>
    </row>
    <row r="193" s="1" customFormat="1" ht="168" spans="1:19">
      <c r="A193" s="55">
        <v>183</v>
      </c>
      <c r="B193" s="13" t="s">
        <v>190</v>
      </c>
      <c r="C193" s="13" t="s">
        <v>384</v>
      </c>
      <c r="D193" s="16" t="s">
        <v>315</v>
      </c>
      <c r="E193" s="57" t="s">
        <v>225</v>
      </c>
      <c r="F193" s="13" t="s">
        <v>51</v>
      </c>
      <c r="G193" s="13" t="s">
        <v>385</v>
      </c>
      <c r="H193" s="13" t="s">
        <v>32</v>
      </c>
      <c r="I193" s="34">
        <v>44896</v>
      </c>
      <c r="J193" s="35" t="s">
        <v>386</v>
      </c>
      <c r="K193" s="17">
        <v>8.6</v>
      </c>
      <c r="L193" s="11"/>
      <c r="M193" s="17">
        <v>1048</v>
      </c>
      <c r="N193" s="17">
        <v>3172</v>
      </c>
      <c r="O193" s="13">
        <v>156</v>
      </c>
      <c r="P193" s="13">
        <v>0.03</v>
      </c>
      <c r="Q193" s="13" t="s">
        <v>211</v>
      </c>
      <c r="R193" s="52">
        <v>2022</v>
      </c>
      <c r="S193" s="13" t="s">
        <v>35</v>
      </c>
    </row>
    <row r="194" s="1" customFormat="1" ht="168" spans="1:19">
      <c r="A194" s="55">
        <v>184</v>
      </c>
      <c r="B194" s="13" t="s">
        <v>190</v>
      </c>
      <c r="C194" s="13" t="s">
        <v>191</v>
      </c>
      <c r="D194" s="16" t="s">
        <v>315</v>
      </c>
      <c r="E194" s="57" t="s">
        <v>225</v>
      </c>
      <c r="F194" s="13" t="s">
        <v>51</v>
      </c>
      <c r="G194" s="13" t="s">
        <v>387</v>
      </c>
      <c r="H194" s="13" t="s">
        <v>32</v>
      </c>
      <c r="I194" s="34">
        <v>44896</v>
      </c>
      <c r="J194" s="35" t="s">
        <v>388</v>
      </c>
      <c r="K194" s="17">
        <v>21</v>
      </c>
      <c r="L194" s="11"/>
      <c r="M194" s="17">
        <v>801</v>
      </c>
      <c r="N194" s="17">
        <v>2277</v>
      </c>
      <c r="O194" s="13">
        <v>120</v>
      </c>
      <c r="P194" s="13">
        <v>0.03</v>
      </c>
      <c r="Q194" s="13" t="s">
        <v>211</v>
      </c>
      <c r="R194" s="52">
        <v>2022</v>
      </c>
      <c r="S194" s="13" t="s">
        <v>35</v>
      </c>
    </row>
    <row r="195" s="1" customFormat="1" ht="168" spans="1:19">
      <c r="A195" s="55">
        <v>185</v>
      </c>
      <c r="B195" s="13" t="s">
        <v>190</v>
      </c>
      <c r="C195" s="13" t="s">
        <v>389</v>
      </c>
      <c r="D195" s="16" t="s">
        <v>315</v>
      </c>
      <c r="E195" s="57" t="s">
        <v>225</v>
      </c>
      <c r="F195" s="13" t="s">
        <v>51</v>
      </c>
      <c r="G195" s="13" t="s">
        <v>390</v>
      </c>
      <c r="H195" s="13" t="s">
        <v>32</v>
      </c>
      <c r="I195" s="34">
        <v>44896</v>
      </c>
      <c r="J195" s="35" t="s">
        <v>391</v>
      </c>
      <c r="K195" s="17">
        <v>6.7</v>
      </c>
      <c r="L195" s="11"/>
      <c r="M195" s="16">
        <v>730</v>
      </c>
      <c r="N195" s="16">
        <v>2970</v>
      </c>
      <c r="O195" s="13">
        <v>123</v>
      </c>
      <c r="P195" s="13">
        <v>0.03</v>
      </c>
      <c r="Q195" s="13" t="s">
        <v>211</v>
      </c>
      <c r="R195" s="52">
        <v>2022</v>
      </c>
      <c r="S195" s="13" t="s">
        <v>35</v>
      </c>
    </row>
    <row r="196" s="1" customFormat="1" ht="168" spans="1:19">
      <c r="A196" s="55">
        <v>186</v>
      </c>
      <c r="B196" s="13" t="s">
        <v>280</v>
      </c>
      <c r="C196" s="13" t="s">
        <v>392</v>
      </c>
      <c r="D196" s="16" t="s">
        <v>315</v>
      </c>
      <c r="E196" s="57" t="s">
        <v>225</v>
      </c>
      <c r="F196" s="13" t="s">
        <v>51</v>
      </c>
      <c r="G196" s="13" t="s">
        <v>393</v>
      </c>
      <c r="H196" s="13" t="s">
        <v>32</v>
      </c>
      <c r="I196" s="34">
        <v>44896</v>
      </c>
      <c r="J196" s="35" t="s">
        <v>394</v>
      </c>
      <c r="K196" s="17">
        <v>26.6</v>
      </c>
      <c r="L196" s="11"/>
      <c r="M196" s="16">
        <v>466</v>
      </c>
      <c r="N196" s="16">
        <v>1308</v>
      </c>
      <c r="O196" s="13">
        <v>105</v>
      </c>
      <c r="P196" s="13">
        <v>0.03</v>
      </c>
      <c r="Q196" s="13" t="s">
        <v>211</v>
      </c>
      <c r="R196" s="52">
        <v>2022</v>
      </c>
      <c r="S196" s="13" t="s">
        <v>35</v>
      </c>
    </row>
    <row r="197" s="1" customFormat="1" ht="168" spans="1:19">
      <c r="A197" s="55">
        <v>187</v>
      </c>
      <c r="B197" s="13" t="s">
        <v>190</v>
      </c>
      <c r="C197" s="13" t="s">
        <v>395</v>
      </c>
      <c r="D197" s="16" t="s">
        <v>315</v>
      </c>
      <c r="E197" s="57" t="s">
        <v>225</v>
      </c>
      <c r="F197" s="13" t="s">
        <v>51</v>
      </c>
      <c r="G197" s="13" t="s">
        <v>396</v>
      </c>
      <c r="H197" s="13" t="s">
        <v>32</v>
      </c>
      <c r="I197" s="34">
        <v>44896</v>
      </c>
      <c r="J197" s="35" t="s">
        <v>397</v>
      </c>
      <c r="K197" s="17">
        <v>10</v>
      </c>
      <c r="L197" s="11"/>
      <c r="M197" s="16">
        <v>420</v>
      </c>
      <c r="N197" s="16">
        <v>1380</v>
      </c>
      <c r="O197" s="13">
        <v>103</v>
      </c>
      <c r="P197" s="13">
        <v>0.03</v>
      </c>
      <c r="Q197" s="13" t="s">
        <v>211</v>
      </c>
      <c r="R197" s="52">
        <v>2022</v>
      </c>
      <c r="S197" s="13" t="s">
        <v>35</v>
      </c>
    </row>
    <row r="198" s="1" customFormat="1" ht="168" spans="1:19">
      <c r="A198" s="55">
        <v>188</v>
      </c>
      <c r="B198" s="13" t="s">
        <v>39</v>
      </c>
      <c r="C198" s="13" t="s">
        <v>40</v>
      </c>
      <c r="D198" s="16" t="s">
        <v>315</v>
      </c>
      <c r="E198" s="57" t="s">
        <v>225</v>
      </c>
      <c r="F198" s="13" t="s">
        <v>51</v>
      </c>
      <c r="G198" s="13" t="s">
        <v>398</v>
      </c>
      <c r="H198" s="13" t="s">
        <v>32</v>
      </c>
      <c r="I198" s="34">
        <v>44896</v>
      </c>
      <c r="J198" s="35" t="s">
        <v>399</v>
      </c>
      <c r="K198" s="17">
        <v>22.2</v>
      </c>
      <c r="L198" s="11"/>
      <c r="M198" s="13">
        <v>35</v>
      </c>
      <c r="N198" s="90">
        <v>467</v>
      </c>
      <c r="O198" s="13">
        <v>30</v>
      </c>
      <c r="P198" s="13">
        <v>0.03</v>
      </c>
      <c r="Q198" s="13" t="s">
        <v>211</v>
      </c>
      <c r="R198" s="52">
        <v>2022</v>
      </c>
      <c r="S198" s="13" t="s">
        <v>35</v>
      </c>
    </row>
    <row r="199" s="1" customFormat="1" ht="240" spans="1:19">
      <c r="A199" s="55">
        <v>189</v>
      </c>
      <c r="B199" s="13" t="s">
        <v>280</v>
      </c>
      <c r="C199" s="13" t="s">
        <v>289</v>
      </c>
      <c r="D199" s="16" t="s">
        <v>315</v>
      </c>
      <c r="E199" s="57" t="s">
        <v>225</v>
      </c>
      <c r="F199" s="13" t="s">
        <v>51</v>
      </c>
      <c r="G199" s="12" t="s">
        <v>400</v>
      </c>
      <c r="H199" s="13" t="s">
        <v>32</v>
      </c>
      <c r="I199" s="34">
        <v>44896</v>
      </c>
      <c r="J199" s="35" t="s">
        <v>401</v>
      </c>
      <c r="K199" s="17">
        <v>160</v>
      </c>
      <c r="L199" s="11"/>
      <c r="M199" s="12">
        <v>230</v>
      </c>
      <c r="N199" s="14">
        <v>920</v>
      </c>
      <c r="O199" s="13">
        <v>102</v>
      </c>
      <c r="P199" s="13">
        <v>0.03</v>
      </c>
      <c r="Q199" s="13" t="s">
        <v>211</v>
      </c>
      <c r="R199" s="52">
        <v>2022</v>
      </c>
      <c r="S199" s="13" t="s">
        <v>35</v>
      </c>
    </row>
    <row r="200" s="1" customFormat="1" ht="168" spans="1:19">
      <c r="A200" s="55">
        <v>190</v>
      </c>
      <c r="B200" s="13" t="s">
        <v>280</v>
      </c>
      <c r="C200" s="13" t="s">
        <v>402</v>
      </c>
      <c r="D200" s="16" t="s">
        <v>315</v>
      </c>
      <c r="E200" s="57" t="s">
        <v>225</v>
      </c>
      <c r="F200" s="13" t="s">
        <v>51</v>
      </c>
      <c r="G200" s="12" t="s">
        <v>403</v>
      </c>
      <c r="H200" s="13" t="s">
        <v>32</v>
      </c>
      <c r="I200" s="34">
        <v>44896</v>
      </c>
      <c r="J200" s="35" t="s">
        <v>404</v>
      </c>
      <c r="K200" s="17">
        <v>25.5</v>
      </c>
      <c r="L200" s="11"/>
      <c r="M200" s="12">
        <v>521</v>
      </c>
      <c r="N200" s="12">
        <v>1869</v>
      </c>
      <c r="O200" s="13">
        <v>121</v>
      </c>
      <c r="P200" s="13">
        <v>0.03</v>
      </c>
      <c r="Q200" s="13" t="s">
        <v>211</v>
      </c>
      <c r="R200" s="52">
        <v>2022</v>
      </c>
      <c r="S200" s="13" t="s">
        <v>35</v>
      </c>
    </row>
    <row r="201" s="1" customFormat="1" ht="192" spans="1:19">
      <c r="A201" s="55">
        <v>191</v>
      </c>
      <c r="B201" s="13" t="s">
        <v>280</v>
      </c>
      <c r="C201" s="13" t="s">
        <v>405</v>
      </c>
      <c r="D201" s="16" t="s">
        <v>315</v>
      </c>
      <c r="E201" s="57" t="s">
        <v>225</v>
      </c>
      <c r="F201" s="13" t="s">
        <v>51</v>
      </c>
      <c r="G201" s="12" t="s">
        <v>406</v>
      </c>
      <c r="H201" s="13" t="s">
        <v>32</v>
      </c>
      <c r="I201" s="34">
        <v>44896</v>
      </c>
      <c r="J201" s="35" t="s">
        <v>407</v>
      </c>
      <c r="K201" s="17">
        <v>5.2</v>
      </c>
      <c r="L201" s="11"/>
      <c r="M201" s="12">
        <v>65</v>
      </c>
      <c r="N201" s="12">
        <v>290</v>
      </c>
      <c r="O201" s="13">
        <v>30</v>
      </c>
      <c r="P201" s="13">
        <v>0.03</v>
      </c>
      <c r="Q201" s="13" t="s">
        <v>211</v>
      </c>
      <c r="R201" s="52">
        <v>2022</v>
      </c>
      <c r="S201" s="13" t="s">
        <v>35</v>
      </c>
    </row>
    <row r="202" s="1" customFormat="1" ht="180" spans="1:19">
      <c r="A202" s="55">
        <v>192</v>
      </c>
      <c r="B202" s="13" t="s">
        <v>280</v>
      </c>
      <c r="C202" s="13" t="s">
        <v>408</v>
      </c>
      <c r="D202" s="16" t="s">
        <v>315</v>
      </c>
      <c r="E202" s="57" t="s">
        <v>225</v>
      </c>
      <c r="F202" s="13" t="s">
        <v>51</v>
      </c>
      <c r="G202" s="12" t="s">
        <v>409</v>
      </c>
      <c r="H202" s="13" t="s">
        <v>32</v>
      </c>
      <c r="I202" s="34">
        <v>44896</v>
      </c>
      <c r="J202" s="35" t="s">
        <v>410</v>
      </c>
      <c r="K202" s="17">
        <v>3.6</v>
      </c>
      <c r="L202" s="11"/>
      <c r="M202" s="12">
        <v>195</v>
      </c>
      <c r="N202" s="12">
        <v>1000</v>
      </c>
      <c r="O202" s="13">
        <v>67</v>
      </c>
      <c r="P202" s="13">
        <v>0.03</v>
      </c>
      <c r="Q202" s="13" t="s">
        <v>211</v>
      </c>
      <c r="R202" s="52">
        <v>2022</v>
      </c>
      <c r="S202" s="13" t="s">
        <v>35</v>
      </c>
    </row>
    <row r="203" s="1" customFormat="1" ht="228" spans="1:19">
      <c r="A203" s="55">
        <v>193</v>
      </c>
      <c r="B203" s="13" t="s">
        <v>280</v>
      </c>
      <c r="C203" s="13" t="s">
        <v>411</v>
      </c>
      <c r="D203" s="16" t="s">
        <v>315</v>
      </c>
      <c r="E203" s="57" t="s">
        <v>225</v>
      </c>
      <c r="F203" s="13" t="s">
        <v>51</v>
      </c>
      <c r="G203" s="12" t="s">
        <v>412</v>
      </c>
      <c r="H203" s="13" t="s">
        <v>32</v>
      </c>
      <c r="I203" s="34">
        <v>44896</v>
      </c>
      <c r="J203" s="35" t="s">
        <v>413</v>
      </c>
      <c r="K203" s="17">
        <v>11</v>
      </c>
      <c r="L203" s="11"/>
      <c r="M203" s="12">
        <v>240</v>
      </c>
      <c r="N203" s="12">
        <v>1100</v>
      </c>
      <c r="O203" s="13">
        <v>58</v>
      </c>
      <c r="P203" s="13">
        <v>0.03</v>
      </c>
      <c r="Q203" s="13" t="s">
        <v>211</v>
      </c>
      <c r="R203" s="52">
        <v>2022</v>
      </c>
      <c r="S203" s="13" t="s">
        <v>35</v>
      </c>
    </row>
    <row r="204" s="1" customFormat="1" ht="204" spans="1:19">
      <c r="A204" s="55">
        <v>194</v>
      </c>
      <c r="B204" s="13" t="s">
        <v>280</v>
      </c>
      <c r="C204" s="13" t="s">
        <v>414</v>
      </c>
      <c r="D204" s="16" t="s">
        <v>315</v>
      </c>
      <c r="E204" s="57" t="s">
        <v>225</v>
      </c>
      <c r="F204" s="13" t="s">
        <v>51</v>
      </c>
      <c r="G204" s="12" t="s">
        <v>415</v>
      </c>
      <c r="H204" s="13" t="s">
        <v>32</v>
      </c>
      <c r="I204" s="34">
        <v>44896</v>
      </c>
      <c r="J204" s="35" t="s">
        <v>416</v>
      </c>
      <c r="K204" s="17">
        <v>8</v>
      </c>
      <c r="L204" s="11"/>
      <c r="M204" s="12">
        <v>521</v>
      </c>
      <c r="N204" s="12">
        <v>1869</v>
      </c>
      <c r="O204" s="13">
        <v>160</v>
      </c>
      <c r="P204" s="13">
        <v>0.03</v>
      </c>
      <c r="Q204" s="13" t="s">
        <v>211</v>
      </c>
      <c r="R204" s="52">
        <v>2022</v>
      </c>
      <c r="S204" s="13" t="s">
        <v>35</v>
      </c>
    </row>
    <row r="205" s="1" customFormat="1" ht="180" spans="1:19">
      <c r="A205" s="55">
        <v>195</v>
      </c>
      <c r="B205" s="13" t="s">
        <v>280</v>
      </c>
      <c r="C205" s="13" t="s">
        <v>417</v>
      </c>
      <c r="D205" s="16" t="s">
        <v>315</v>
      </c>
      <c r="E205" s="57" t="s">
        <v>225</v>
      </c>
      <c r="F205" s="13" t="s">
        <v>51</v>
      </c>
      <c r="G205" s="12" t="s">
        <v>418</v>
      </c>
      <c r="H205" s="13" t="s">
        <v>32</v>
      </c>
      <c r="I205" s="34">
        <v>44896</v>
      </c>
      <c r="J205" s="35" t="s">
        <v>419</v>
      </c>
      <c r="K205" s="17">
        <v>5</v>
      </c>
      <c r="L205" s="11"/>
      <c r="M205" s="12">
        <v>191</v>
      </c>
      <c r="N205" s="12">
        <v>590</v>
      </c>
      <c r="O205" s="13">
        <v>150</v>
      </c>
      <c r="P205" s="13">
        <v>0.03</v>
      </c>
      <c r="Q205" s="13" t="s">
        <v>211</v>
      </c>
      <c r="R205" s="52">
        <v>2022</v>
      </c>
      <c r="S205" s="13" t="s">
        <v>35</v>
      </c>
    </row>
    <row r="206" s="1" customFormat="1" ht="156" spans="1:19">
      <c r="A206" s="55">
        <v>196</v>
      </c>
      <c r="B206" s="13" t="s">
        <v>420</v>
      </c>
      <c r="C206" s="13" t="s">
        <v>421</v>
      </c>
      <c r="D206" s="16" t="s">
        <v>315</v>
      </c>
      <c r="E206" s="57" t="s">
        <v>225</v>
      </c>
      <c r="F206" s="13" t="s">
        <v>51</v>
      </c>
      <c r="G206" s="13" t="s">
        <v>422</v>
      </c>
      <c r="H206" s="13" t="s">
        <v>32</v>
      </c>
      <c r="I206" s="34">
        <v>44896</v>
      </c>
      <c r="J206" s="35" t="s">
        <v>423</v>
      </c>
      <c r="K206" s="17">
        <v>1.2</v>
      </c>
      <c r="L206" s="11"/>
      <c r="M206" s="17">
        <v>1248</v>
      </c>
      <c r="N206" s="17">
        <v>4047</v>
      </c>
      <c r="O206" s="13">
        <v>320</v>
      </c>
      <c r="P206" s="13">
        <v>0.03</v>
      </c>
      <c r="Q206" s="13" t="s">
        <v>211</v>
      </c>
      <c r="R206" s="52">
        <v>2022</v>
      </c>
      <c r="S206" s="13" t="s">
        <v>35</v>
      </c>
    </row>
    <row r="207" s="1" customFormat="1" ht="132" spans="1:19">
      <c r="A207" s="55">
        <v>197</v>
      </c>
      <c r="B207" s="13" t="s">
        <v>420</v>
      </c>
      <c r="C207" s="13" t="s">
        <v>424</v>
      </c>
      <c r="D207" s="16" t="s">
        <v>315</v>
      </c>
      <c r="E207" s="57" t="s">
        <v>225</v>
      </c>
      <c r="F207" s="13" t="s">
        <v>51</v>
      </c>
      <c r="G207" s="13" t="s">
        <v>425</v>
      </c>
      <c r="H207" s="13" t="s">
        <v>32</v>
      </c>
      <c r="I207" s="34">
        <v>44896</v>
      </c>
      <c r="J207" s="35" t="s">
        <v>426</v>
      </c>
      <c r="K207" s="17">
        <v>0.8</v>
      </c>
      <c r="L207" s="11"/>
      <c r="M207" s="15">
        <v>640</v>
      </c>
      <c r="N207" s="15">
        <v>2150</v>
      </c>
      <c r="O207" s="13">
        <v>210</v>
      </c>
      <c r="P207" s="13">
        <v>0.03</v>
      </c>
      <c r="Q207" s="13" t="s">
        <v>211</v>
      </c>
      <c r="R207" s="52">
        <v>2022</v>
      </c>
      <c r="S207" s="13" t="s">
        <v>35</v>
      </c>
    </row>
    <row r="208" s="1" customFormat="1" ht="132" spans="1:19">
      <c r="A208" s="55">
        <v>198</v>
      </c>
      <c r="B208" s="13" t="s">
        <v>280</v>
      </c>
      <c r="C208" s="13" t="s">
        <v>427</v>
      </c>
      <c r="D208" s="16" t="s">
        <v>315</v>
      </c>
      <c r="E208" s="57" t="s">
        <v>225</v>
      </c>
      <c r="F208" s="13" t="s">
        <v>51</v>
      </c>
      <c r="G208" s="13" t="s">
        <v>428</v>
      </c>
      <c r="H208" s="13" t="s">
        <v>32</v>
      </c>
      <c r="I208" s="34">
        <v>44896</v>
      </c>
      <c r="J208" s="35" t="s">
        <v>429</v>
      </c>
      <c r="K208" s="17">
        <v>13.7</v>
      </c>
      <c r="L208" s="11"/>
      <c r="M208" s="15">
        <v>560</v>
      </c>
      <c r="N208" s="15">
        <v>2100</v>
      </c>
      <c r="O208" s="13">
        <v>159</v>
      </c>
      <c r="P208" s="13">
        <v>0.03</v>
      </c>
      <c r="Q208" s="13" t="s">
        <v>211</v>
      </c>
      <c r="R208" s="52">
        <v>2022</v>
      </c>
      <c r="S208" s="13" t="s">
        <v>35</v>
      </c>
    </row>
    <row r="209" s="1" customFormat="1" ht="156" spans="1:19">
      <c r="A209" s="55">
        <v>199</v>
      </c>
      <c r="B209" s="13" t="s">
        <v>48</v>
      </c>
      <c r="C209" s="13" t="s">
        <v>54</v>
      </c>
      <c r="D209" s="13" t="s">
        <v>430</v>
      </c>
      <c r="E209" s="57" t="s">
        <v>225</v>
      </c>
      <c r="F209" s="13" t="s">
        <v>51</v>
      </c>
      <c r="G209" s="13" t="s">
        <v>54</v>
      </c>
      <c r="H209" s="13" t="s">
        <v>32</v>
      </c>
      <c r="I209" s="34">
        <v>44896</v>
      </c>
      <c r="J209" s="35" t="s">
        <v>431</v>
      </c>
      <c r="K209" s="17">
        <v>35.5</v>
      </c>
      <c r="L209" s="11"/>
      <c r="M209" s="15">
        <v>1300</v>
      </c>
      <c r="N209" s="15">
        <v>3700</v>
      </c>
      <c r="O209" s="13">
        <v>320</v>
      </c>
      <c r="P209" s="13">
        <v>0.03</v>
      </c>
      <c r="Q209" s="13" t="s">
        <v>211</v>
      </c>
      <c r="R209" s="52">
        <v>2022</v>
      </c>
      <c r="S209" s="13" t="s">
        <v>35</v>
      </c>
    </row>
    <row r="210" s="1" customFormat="1" ht="168" spans="1:19">
      <c r="A210" s="55">
        <v>200</v>
      </c>
      <c r="B210" s="13" t="s">
        <v>420</v>
      </c>
      <c r="C210" s="13" t="s">
        <v>432</v>
      </c>
      <c r="D210" s="13" t="s">
        <v>433</v>
      </c>
      <c r="E210" s="57" t="s">
        <v>225</v>
      </c>
      <c r="F210" s="13" t="s">
        <v>51</v>
      </c>
      <c r="G210" s="13" t="s">
        <v>434</v>
      </c>
      <c r="H210" s="13" t="s">
        <v>32</v>
      </c>
      <c r="I210" s="34">
        <v>44896</v>
      </c>
      <c r="J210" s="35" t="s">
        <v>435</v>
      </c>
      <c r="K210" s="17">
        <v>25.2</v>
      </c>
      <c r="L210" s="11"/>
      <c r="M210" s="17">
        <v>80</v>
      </c>
      <c r="N210" s="17">
        <v>200</v>
      </c>
      <c r="O210" s="13">
        <v>30</v>
      </c>
      <c r="P210" s="13">
        <v>0.03</v>
      </c>
      <c r="Q210" s="13" t="s">
        <v>211</v>
      </c>
      <c r="R210" s="52">
        <v>2022</v>
      </c>
      <c r="S210" s="13" t="s">
        <v>35</v>
      </c>
    </row>
    <row r="211" s="1" customFormat="1" ht="60" spans="1:19">
      <c r="A211" s="55">
        <v>201</v>
      </c>
      <c r="B211" s="12" t="s">
        <v>254</v>
      </c>
      <c r="C211" s="12" t="s">
        <v>436</v>
      </c>
      <c r="D211" s="12" t="s">
        <v>224</v>
      </c>
      <c r="E211" s="57" t="s">
        <v>225</v>
      </c>
      <c r="F211" s="12" t="s">
        <v>31</v>
      </c>
      <c r="G211" s="12" t="s">
        <v>436</v>
      </c>
      <c r="H211" s="12" t="s">
        <v>32</v>
      </c>
      <c r="I211" s="70">
        <v>44896</v>
      </c>
      <c r="J211" s="12" t="s">
        <v>437</v>
      </c>
      <c r="K211" s="12">
        <v>25</v>
      </c>
      <c r="L211" s="11"/>
      <c r="M211" s="15">
        <v>465</v>
      </c>
      <c r="N211" s="15">
        <v>1427</v>
      </c>
      <c r="O211" s="12">
        <v>120</v>
      </c>
      <c r="P211" s="12">
        <v>0.03</v>
      </c>
      <c r="Q211" s="12" t="s">
        <v>207</v>
      </c>
      <c r="R211" s="12">
        <v>2022</v>
      </c>
      <c r="S211" s="12" t="s">
        <v>35</v>
      </c>
    </row>
    <row r="212" s="1" customFormat="1" ht="60" spans="1:19">
      <c r="A212" s="55">
        <v>202</v>
      </c>
      <c r="B212" s="12" t="s">
        <v>187</v>
      </c>
      <c r="C212" s="12" t="s">
        <v>438</v>
      </c>
      <c r="D212" s="12" t="s">
        <v>224</v>
      </c>
      <c r="E212" s="57" t="s">
        <v>225</v>
      </c>
      <c r="F212" s="12" t="s">
        <v>31</v>
      </c>
      <c r="G212" s="12" t="s">
        <v>438</v>
      </c>
      <c r="H212" s="12" t="s">
        <v>32</v>
      </c>
      <c r="I212" s="70">
        <v>44900</v>
      </c>
      <c r="J212" s="12" t="s">
        <v>439</v>
      </c>
      <c r="K212" s="12">
        <v>80</v>
      </c>
      <c r="L212" s="11"/>
      <c r="M212" s="15">
        <v>1344</v>
      </c>
      <c r="N212" s="15">
        <v>4014</v>
      </c>
      <c r="O212" s="12">
        <v>130</v>
      </c>
      <c r="P212" s="12">
        <v>0.03</v>
      </c>
      <c r="Q212" s="57" t="s">
        <v>207</v>
      </c>
      <c r="R212" s="57">
        <v>2022</v>
      </c>
      <c r="S212" s="12" t="s">
        <v>35</v>
      </c>
    </row>
    <row r="213" s="1" customFormat="1" ht="60" spans="1:19">
      <c r="A213" s="55">
        <v>203</v>
      </c>
      <c r="B213" s="87" t="s">
        <v>68</v>
      </c>
      <c r="C213" s="63" t="s">
        <v>440</v>
      </c>
      <c r="D213" s="63" t="s">
        <v>224</v>
      </c>
      <c r="E213" s="63" t="s">
        <v>225</v>
      </c>
      <c r="F213" s="19" t="s">
        <v>31</v>
      </c>
      <c r="G213" s="63" t="s">
        <v>440</v>
      </c>
      <c r="H213" s="19" t="s">
        <v>32</v>
      </c>
      <c r="I213" s="75">
        <v>44900</v>
      </c>
      <c r="J213" s="19" t="s">
        <v>441</v>
      </c>
      <c r="K213" s="63">
        <v>50</v>
      </c>
      <c r="L213" s="11"/>
      <c r="M213" s="63">
        <v>574</v>
      </c>
      <c r="N213" s="63">
        <v>1574</v>
      </c>
      <c r="O213" s="18">
        <v>80</v>
      </c>
      <c r="P213" s="18">
        <v>0.03</v>
      </c>
      <c r="Q213" s="18" t="s">
        <v>207</v>
      </c>
      <c r="R213" s="18">
        <v>2022</v>
      </c>
      <c r="S213" s="18" t="s">
        <v>35</v>
      </c>
    </row>
    <row r="214" s="1" customFormat="1" spans="1:19">
      <c r="A214" s="6"/>
      <c r="B214" s="88" t="s">
        <v>442</v>
      </c>
      <c r="C214" s="88"/>
      <c r="D214" s="88"/>
      <c r="E214" s="88"/>
      <c r="F214" s="88"/>
      <c r="G214" s="88"/>
      <c r="H214" s="88"/>
      <c r="I214" s="91"/>
      <c r="J214" s="92"/>
      <c r="K214" s="88">
        <v>190.900592</v>
      </c>
      <c r="L214" s="11"/>
      <c r="M214" s="93"/>
      <c r="N214" s="93"/>
      <c r="O214" s="93"/>
      <c r="P214" s="93"/>
      <c r="Q214" s="98"/>
      <c r="R214" s="31"/>
      <c r="S214" s="93"/>
    </row>
    <row r="215" s="1" customFormat="1" ht="120" spans="1:19">
      <c r="A215" s="16">
        <v>204</v>
      </c>
      <c r="B215" s="13" t="s">
        <v>183</v>
      </c>
      <c r="C215" s="13" t="s">
        <v>271</v>
      </c>
      <c r="D215" s="13" t="s">
        <v>443</v>
      </c>
      <c r="E215" s="13" t="s">
        <v>444</v>
      </c>
      <c r="F215" s="13" t="s">
        <v>51</v>
      </c>
      <c r="G215" s="13" t="s">
        <v>445</v>
      </c>
      <c r="H215" s="13" t="s">
        <v>107</v>
      </c>
      <c r="I215" s="34">
        <v>44896</v>
      </c>
      <c r="J215" s="35" t="s">
        <v>446</v>
      </c>
      <c r="K215" s="94">
        <v>43.900592</v>
      </c>
      <c r="L215" s="11"/>
      <c r="M215" s="13">
        <v>780</v>
      </c>
      <c r="N215" s="13">
        <v>2355</v>
      </c>
      <c r="O215" s="13">
        <v>44</v>
      </c>
      <c r="P215" s="13">
        <v>0.01</v>
      </c>
      <c r="Q215" s="13" t="s">
        <v>447</v>
      </c>
      <c r="R215" s="13">
        <v>2022</v>
      </c>
      <c r="S215" s="13" t="s">
        <v>448</v>
      </c>
    </row>
    <row r="216" s="1" customFormat="1" ht="120" spans="1:19">
      <c r="A216" s="16">
        <v>205</v>
      </c>
      <c r="B216" s="13" t="s">
        <v>420</v>
      </c>
      <c r="C216" s="13" t="s">
        <v>432</v>
      </c>
      <c r="D216" s="13" t="s">
        <v>449</v>
      </c>
      <c r="E216" s="13" t="s">
        <v>444</v>
      </c>
      <c r="F216" s="13" t="s">
        <v>51</v>
      </c>
      <c r="G216" s="13" t="s">
        <v>434</v>
      </c>
      <c r="H216" s="13" t="s">
        <v>32</v>
      </c>
      <c r="I216" s="34">
        <v>44896</v>
      </c>
      <c r="J216" s="35" t="s">
        <v>450</v>
      </c>
      <c r="K216" s="17">
        <v>48.2</v>
      </c>
      <c r="L216" s="11"/>
      <c r="M216" s="13">
        <v>80</v>
      </c>
      <c r="N216" s="13">
        <v>200</v>
      </c>
      <c r="O216" s="13">
        <v>26</v>
      </c>
      <c r="P216" s="13">
        <v>0.01</v>
      </c>
      <c r="Q216" s="13" t="s">
        <v>211</v>
      </c>
      <c r="R216" s="52">
        <v>2022</v>
      </c>
      <c r="S216" s="13" t="s">
        <v>35</v>
      </c>
    </row>
    <row r="217" s="1" customFormat="1" ht="168" spans="1:19">
      <c r="A217" s="16">
        <v>206</v>
      </c>
      <c r="B217" s="13" t="s">
        <v>280</v>
      </c>
      <c r="C217" s="13" t="s">
        <v>289</v>
      </c>
      <c r="D217" s="12" t="s">
        <v>451</v>
      </c>
      <c r="E217" s="13" t="s">
        <v>444</v>
      </c>
      <c r="F217" s="13" t="s">
        <v>51</v>
      </c>
      <c r="G217" s="13" t="s">
        <v>452</v>
      </c>
      <c r="H217" s="13" t="s">
        <v>32</v>
      </c>
      <c r="I217" s="34">
        <v>44896</v>
      </c>
      <c r="J217" s="35" t="s">
        <v>453</v>
      </c>
      <c r="K217" s="17">
        <v>18.8</v>
      </c>
      <c r="L217" s="11"/>
      <c r="M217" s="12">
        <v>230</v>
      </c>
      <c r="N217" s="12">
        <v>920</v>
      </c>
      <c r="O217" s="13">
        <v>50</v>
      </c>
      <c r="P217" s="13">
        <v>0.01</v>
      </c>
      <c r="Q217" s="13" t="s">
        <v>211</v>
      </c>
      <c r="R217" s="52">
        <v>2022</v>
      </c>
      <c r="S217" s="13" t="s">
        <v>35</v>
      </c>
    </row>
    <row r="218" s="1" customFormat="1" ht="144" spans="1:19">
      <c r="A218" s="16">
        <v>207</v>
      </c>
      <c r="B218" s="12" t="s">
        <v>420</v>
      </c>
      <c r="C218" s="12" t="s">
        <v>454</v>
      </c>
      <c r="D218" s="12" t="s">
        <v>455</v>
      </c>
      <c r="E218" s="12" t="s">
        <v>444</v>
      </c>
      <c r="F218" s="12" t="s">
        <v>31</v>
      </c>
      <c r="G218" s="12" t="s">
        <v>456</v>
      </c>
      <c r="H218" s="12" t="s">
        <v>32</v>
      </c>
      <c r="I218" s="32">
        <v>44743</v>
      </c>
      <c r="J218" s="33" t="s">
        <v>457</v>
      </c>
      <c r="K218" s="12">
        <v>80</v>
      </c>
      <c r="L218" s="11"/>
      <c r="M218" s="12">
        <v>2620</v>
      </c>
      <c r="N218" s="12">
        <v>9170</v>
      </c>
      <c r="O218" s="12">
        <v>30</v>
      </c>
      <c r="P218" s="12">
        <v>0.04</v>
      </c>
      <c r="Q218" s="52" t="s">
        <v>458</v>
      </c>
      <c r="R218" s="52">
        <v>2022</v>
      </c>
      <c r="S218" s="12" t="s">
        <v>459</v>
      </c>
    </row>
    <row r="219" s="1" customFormat="1" spans="1:19">
      <c r="A219" s="6" t="s">
        <v>460</v>
      </c>
      <c r="B219" s="6"/>
      <c r="C219" s="6"/>
      <c r="D219" s="6"/>
      <c r="E219" s="6"/>
      <c r="F219" s="6"/>
      <c r="G219" s="6"/>
      <c r="H219" s="6"/>
      <c r="I219" s="6"/>
      <c r="J219" s="45" t="s">
        <v>24</v>
      </c>
      <c r="K219" s="95">
        <v>11845.929971</v>
      </c>
      <c r="L219" s="11"/>
      <c r="M219" s="6"/>
      <c r="N219" s="6"/>
      <c r="O219" s="6"/>
      <c r="P219" s="4" t="s">
        <v>24</v>
      </c>
      <c r="Q219" s="47"/>
      <c r="R219" s="5"/>
      <c r="S219" s="78"/>
    </row>
    <row r="220" s="1" customFormat="1" spans="1:19">
      <c r="A220" s="89"/>
      <c r="B220" s="7" t="s">
        <v>461</v>
      </c>
      <c r="C220" s="8"/>
      <c r="D220" s="8"/>
      <c r="E220" s="8"/>
      <c r="F220" s="8"/>
      <c r="G220" s="8"/>
      <c r="H220" s="9"/>
      <c r="I220" s="6"/>
      <c r="J220" s="45" t="s">
        <v>24</v>
      </c>
      <c r="K220" s="96">
        <v>2272.78</v>
      </c>
      <c r="L220" s="11"/>
      <c r="M220" s="6"/>
      <c r="N220" s="6"/>
      <c r="O220" s="6"/>
      <c r="P220" s="4" t="s">
        <v>24</v>
      </c>
      <c r="Q220" s="47"/>
      <c r="R220" s="5"/>
      <c r="S220" s="78"/>
    </row>
    <row r="221" s="1" customFormat="1" ht="96" spans="1:19">
      <c r="A221" s="16">
        <v>208</v>
      </c>
      <c r="B221" s="13" t="s">
        <v>79</v>
      </c>
      <c r="C221" s="13" t="s">
        <v>462</v>
      </c>
      <c r="D221" s="13" t="s">
        <v>463</v>
      </c>
      <c r="E221" s="13" t="s">
        <v>444</v>
      </c>
      <c r="F221" s="13" t="s">
        <v>51</v>
      </c>
      <c r="G221" s="13" t="s">
        <v>462</v>
      </c>
      <c r="H221" s="13" t="s">
        <v>107</v>
      </c>
      <c r="I221" s="34">
        <v>44896</v>
      </c>
      <c r="J221" s="35" t="s">
        <v>464</v>
      </c>
      <c r="K221" s="94">
        <v>3</v>
      </c>
      <c r="L221" s="11"/>
      <c r="M221" s="13">
        <v>175</v>
      </c>
      <c r="N221" s="13">
        <v>529</v>
      </c>
      <c r="O221" s="13">
        <v>17</v>
      </c>
      <c r="P221" s="13">
        <v>0.01</v>
      </c>
      <c r="Q221" s="13" t="s">
        <v>465</v>
      </c>
      <c r="R221" s="13">
        <v>2022</v>
      </c>
      <c r="S221" s="5" t="s">
        <v>448</v>
      </c>
    </row>
    <row r="222" s="1" customFormat="1" ht="96" spans="1:19">
      <c r="A222" s="16">
        <v>209</v>
      </c>
      <c r="B222" s="13" t="s">
        <v>79</v>
      </c>
      <c r="C222" s="13" t="s">
        <v>466</v>
      </c>
      <c r="D222" s="13" t="s">
        <v>463</v>
      </c>
      <c r="E222" s="13" t="s">
        <v>444</v>
      </c>
      <c r="F222" s="13" t="s">
        <v>51</v>
      </c>
      <c r="G222" s="15" t="s">
        <v>466</v>
      </c>
      <c r="H222" s="13" t="s">
        <v>107</v>
      </c>
      <c r="I222" s="34">
        <v>44896</v>
      </c>
      <c r="J222" s="35" t="s">
        <v>467</v>
      </c>
      <c r="K222" s="13">
        <v>20</v>
      </c>
      <c r="L222" s="11"/>
      <c r="M222" s="13">
        <v>218</v>
      </c>
      <c r="N222" s="97">
        <v>779</v>
      </c>
      <c r="O222" s="97">
        <v>19</v>
      </c>
      <c r="P222" s="13">
        <v>0.01</v>
      </c>
      <c r="Q222" s="13" t="s">
        <v>465</v>
      </c>
      <c r="R222" s="13">
        <v>2022</v>
      </c>
      <c r="S222" s="5" t="s">
        <v>448</v>
      </c>
    </row>
    <row r="223" s="1" customFormat="1" ht="96" spans="1:19">
      <c r="A223" s="16">
        <v>210</v>
      </c>
      <c r="B223" s="13" t="s">
        <v>79</v>
      </c>
      <c r="C223" s="13" t="s">
        <v>468</v>
      </c>
      <c r="D223" s="13" t="s">
        <v>463</v>
      </c>
      <c r="E223" s="13" t="s">
        <v>444</v>
      </c>
      <c r="F223" s="13" t="s">
        <v>51</v>
      </c>
      <c r="G223" s="15" t="s">
        <v>468</v>
      </c>
      <c r="H223" s="13" t="s">
        <v>107</v>
      </c>
      <c r="I223" s="34">
        <v>44896</v>
      </c>
      <c r="J223" s="35" t="s">
        <v>469</v>
      </c>
      <c r="K223" s="13">
        <v>2</v>
      </c>
      <c r="L223" s="11"/>
      <c r="M223" s="13">
        <v>16</v>
      </c>
      <c r="N223" s="97">
        <v>64</v>
      </c>
      <c r="O223" s="97">
        <v>4</v>
      </c>
      <c r="P223" s="13">
        <v>0.01</v>
      </c>
      <c r="Q223" s="61" t="s">
        <v>465</v>
      </c>
      <c r="R223" s="13">
        <v>2022</v>
      </c>
      <c r="S223" s="5" t="s">
        <v>448</v>
      </c>
    </row>
    <row r="224" s="1" customFormat="1" ht="96" spans="1:19">
      <c r="A224" s="16">
        <v>211</v>
      </c>
      <c r="B224" s="13" t="s">
        <v>194</v>
      </c>
      <c r="C224" s="13" t="s">
        <v>470</v>
      </c>
      <c r="D224" s="13" t="s">
        <v>463</v>
      </c>
      <c r="E224" s="13" t="s">
        <v>444</v>
      </c>
      <c r="F224" s="13" t="s">
        <v>51</v>
      </c>
      <c r="G224" s="15" t="s">
        <v>471</v>
      </c>
      <c r="H224" s="13" t="s">
        <v>107</v>
      </c>
      <c r="I224" s="34">
        <v>44896</v>
      </c>
      <c r="J224" s="35" t="s">
        <v>472</v>
      </c>
      <c r="K224" s="13">
        <v>3</v>
      </c>
      <c r="L224" s="11"/>
      <c r="M224" s="13">
        <v>12</v>
      </c>
      <c r="N224" s="97">
        <v>40</v>
      </c>
      <c r="O224" s="97">
        <v>7</v>
      </c>
      <c r="P224" s="13">
        <v>0.01</v>
      </c>
      <c r="Q224" s="61" t="s">
        <v>465</v>
      </c>
      <c r="R224" s="13">
        <v>2022</v>
      </c>
      <c r="S224" s="5" t="s">
        <v>448</v>
      </c>
    </row>
    <row r="225" s="1" customFormat="1" ht="96" spans="1:19">
      <c r="A225" s="16">
        <v>212</v>
      </c>
      <c r="B225" s="13" t="s">
        <v>57</v>
      </c>
      <c r="C225" s="13" t="s">
        <v>473</v>
      </c>
      <c r="D225" s="13" t="s">
        <v>463</v>
      </c>
      <c r="E225" s="13" t="s">
        <v>444</v>
      </c>
      <c r="F225" s="13" t="s">
        <v>51</v>
      </c>
      <c r="G225" s="15" t="s">
        <v>474</v>
      </c>
      <c r="H225" s="13" t="s">
        <v>107</v>
      </c>
      <c r="I225" s="34">
        <v>44896</v>
      </c>
      <c r="J225" s="35" t="s">
        <v>475</v>
      </c>
      <c r="K225" s="13">
        <v>4.9</v>
      </c>
      <c r="L225" s="11"/>
      <c r="M225" s="15">
        <v>177</v>
      </c>
      <c r="N225" s="15">
        <v>564</v>
      </c>
      <c r="O225" s="15">
        <v>44</v>
      </c>
      <c r="P225" s="13">
        <v>0.01</v>
      </c>
      <c r="Q225" s="61" t="s">
        <v>465</v>
      </c>
      <c r="R225" s="13">
        <v>2022</v>
      </c>
      <c r="S225" s="5" t="s">
        <v>448</v>
      </c>
    </row>
    <row r="226" s="1" customFormat="1" ht="96" spans="1:19">
      <c r="A226" s="16">
        <v>213</v>
      </c>
      <c r="B226" s="13" t="s">
        <v>57</v>
      </c>
      <c r="C226" s="13" t="s">
        <v>476</v>
      </c>
      <c r="D226" s="13" t="s">
        <v>463</v>
      </c>
      <c r="E226" s="13" t="s">
        <v>444</v>
      </c>
      <c r="F226" s="13" t="s">
        <v>51</v>
      </c>
      <c r="G226" s="15" t="s">
        <v>476</v>
      </c>
      <c r="H226" s="13" t="s">
        <v>107</v>
      </c>
      <c r="I226" s="34">
        <v>44896</v>
      </c>
      <c r="J226" s="35" t="s">
        <v>477</v>
      </c>
      <c r="K226" s="13">
        <v>5</v>
      </c>
      <c r="L226" s="11"/>
      <c r="M226" s="15">
        <v>209</v>
      </c>
      <c r="N226" s="15">
        <v>669</v>
      </c>
      <c r="O226" s="15">
        <v>116</v>
      </c>
      <c r="P226" s="13">
        <v>0.01</v>
      </c>
      <c r="Q226" s="61" t="s">
        <v>465</v>
      </c>
      <c r="R226" s="13">
        <v>2022</v>
      </c>
      <c r="S226" s="5" t="s">
        <v>448</v>
      </c>
    </row>
    <row r="227" s="1" customFormat="1" ht="96" spans="1:19">
      <c r="A227" s="16">
        <v>214</v>
      </c>
      <c r="B227" s="13" t="s">
        <v>68</v>
      </c>
      <c r="C227" s="13" t="s">
        <v>340</v>
      </c>
      <c r="D227" s="13" t="s">
        <v>463</v>
      </c>
      <c r="E227" s="13" t="s">
        <v>444</v>
      </c>
      <c r="F227" s="13" t="s">
        <v>51</v>
      </c>
      <c r="G227" s="15" t="s">
        <v>340</v>
      </c>
      <c r="H227" s="13" t="s">
        <v>107</v>
      </c>
      <c r="I227" s="34">
        <v>44896</v>
      </c>
      <c r="J227" s="35" t="s">
        <v>478</v>
      </c>
      <c r="K227" s="13">
        <v>5</v>
      </c>
      <c r="L227" s="11"/>
      <c r="M227" s="15">
        <v>158</v>
      </c>
      <c r="N227" s="15">
        <v>508</v>
      </c>
      <c r="O227" s="15">
        <v>289</v>
      </c>
      <c r="P227" s="13">
        <v>0.01</v>
      </c>
      <c r="Q227" s="61" t="s">
        <v>465</v>
      </c>
      <c r="R227" s="13">
        <v>2022</v>
      </c>
      <c r="S227" s="5" t="s">
        <v>448</v>
      </c>
    </row>
    <row r="228" s="1" customFormat="1" ht="96" spans="1:19">
      <c r="A228" s="16">
        <v>215</v>
      </c>
      <c r="B228" s="13" t="s">
        <v>68</v>
      </c>
      <c r="C228" s="13" t="s">
        <v>479</v>
      </c>
      <c r="D228" s="13" t="s">
        <v>463</v>
      </c>
      <c r="E228" s="13" t="s">
        <v>444</v>
      </c>
      <c r="F228" s="13" t="s">
        <v>51</v>
      </c>
      <c r="G228" s="15" t="s">
        <v>479</v>
      </c>
      <c r="H228" s="13" t="s">
        <v>107</v>
      </c>
      <c r="I228" s="34">
        <v>44896</v>
      </c>
      <c r="J228" s="35" t="s">
        <v>480</v>
      </c>
      <c r="K228" s="13">
        <v>100</v>
      </c>
      <c r="L228" s="11"/>
      <c r="M228" s="15">
        <v>600</v>
      </c>
      <c r="N228" s="15">
        <v>1680</v>
      </c>
      <c r="O228" s="15">
        <v>63</v>
      </c>
      <c r="P228" s="13">
        <v>0.01</v>
      </c>
      <c r="Q228" s="61" t="s">
        <v>465</v>
      </c>
      <c r="R228" s="13">
        <v>2022</v>
      </c>
      <c r="S228" s="5" t="s">
        <v>448</v>
      </c>
    </row>
    <row r="229" s="1" customFormat="1" ht="96" spans="1:19">
      <c r="A229" s="16">
        <v>216</v>
      </c>
      <c r="B229" s="13" t="s">
        <v>88</v>
      </c>
      <c r="C229" s="13" t="s">
        <v>481</v>
      </c>
      <c r="D229" s="13" t="s">
        <v>463</v>
      </c>
      <c r="E229" s="13" t="s">
        <v>444</v>
      </c>
      <c r="F229" s="13" t="s">
        <v>51</v>
      </c>
      <c r="G229" s="15" t="s">
        <v>481</v>
      </c>
      <c r="H229" s="13" t="s">
        <v>107</v>
      </c>
      <c r="I229" s="34">
        <v>44896</v>
      </c>
      <c r="J229" s="35" t="s">
        <v>482</v>
      </c>
      <c r="K229" s="13">
        <v>5</v>
      </c>
      <c r="L229" s="11"/>
      <c r="M229" s="15">
        <v>820</v>
      </c>
      <c r="N229" s="15">
        <v>2600</v>
      </c>
      <c r="O229" s="15">
        <v>92</v>
      </c>
      <c r="P229" s="13">
        <v>0.01</v>
      </c>
      <c r="Q229" s="61" t="s">
        <v>465</v>
      </c>
      <c r="R229" s="13">
        <v>2022</v>
      </c>
      <c r="S229" s="5" t="s">
        <v>448</v>
      </c>
    </row>
    <row r="230" s="1" customFormat="1" ht="96" spans="1:19">
      <c r="A230" s="16">
        <v>217</v>
      </c>
      <c r="B230" s="13" t="s">
        <v>36</v>
      </c>
      <c r="C230" s="13" t="s">
        <v>483</v>
      </c>
      <c r="D230" s="13" t="s">
        <v>463</v>
      </c>
      <c r="E230" s="13" t="s">
        <v>444</v>
      </c>
      <c r="F230" s="13" t="s">
        <v>51</v>
      </c>
      <c r="G230" s="15" t="s">
        <v>483</v>
      </c>
      <c r="H230" s="13" t="s">
        <v>107</v>
      </c>
      <c r="I230" s="34">
        <v>44896</v>
      </c>
      <c r="J230" s="35" t="s">
        <v>484</v>
      </c>
      <c r="K230" s="13">
        <v>10</v>
      </c>
      <c r="L230" s="11"/>
      <c r="M230" s="15">
        <v>132</v>
      </c>
      <c r="N230" s="15">
        <v>388</v>
      </c>
      <c r="O230" s="15">
        <v>27</v>
      </c>
      <c r="P230" s="13">
        <v>0.01</v>
      </c>
      <c r="Q230" s="61" t="s">
        <v>465</v>
      </c>
      <c r="R230" s="13">
        <v>2022</v>
      </c>
      <c r="S230" s="5" t="s">
        <v>448</v>
      </c>
    </row>
    <row r="231" s="1" customFormat="1" ht="96" spans="1:19">
      <c r="A231" s="16">
        <v>218</v>
      </c>
      <c r="B231" s="13" t="s">
        <v>54</v>
      </c>
      <c r="C231" s="13" t="s">
        <v>485</v>
      </c>
      <c r="D231" s="13" t="s">
        <v>463</v>
      </c>
      <c r="E231" s="13" t="s">
        <v>444</v>
      </c>
      <c r="F231" s="13" t="s">
        <v>51</v>
      </c>
      <c r="G231" s="15" t="s">
        <v>485</v>
      </c>
      <c r="H231" s="13" t="s">
        <v>107</v>
      </c>
      <c r="I231" s="34">
        <v>44896</v>
      </c>
      <c r="J231" s="43" t="s">
        <v>486</v>
      </c>
      <c r="K231" s="13">
        <v>5</v>
      </c>
      <c r="L231" s="11"/>
      <c r="M231" s="15">
        <v>530</v>
      </c>
      <c r="N231" s="15">
        <v>1664</v>
      </c>
      <c r="O231" s="15">
        <v>232</v>
      </c>
      <c r="P231" s="13">
        <v>0.01</v>
      </c>
      <c r="Q231" s="61" t="s">
        <v>465</v>
      </c>
      <c r="R231" s="13">
        <v>2022</v>
      </c>
      <c r="S231" s="5" t="s">
        <v>448</v>
      </c>
    </row>
    <row r="232" s="1" customFormat="1" ht="96" spans="1:19">
      <c r="A232" s="16">
        <v>219</v>
      </c>
      <c r="B232" s="13" t="s">
        <v>39</v>
      </c>
      <c r="C232" s="13" t="s">
        <v>487</v>
      </c>
      <c r="D232" s="13" t="s">
        <v>463</v>
      </c>
      <c r="E232" s="13" t="s">
        <v>444</v>
      </c>
      <c r="F232" s="13" t="s">
        <v>51</v>
      </c>
      <c r="G232" s="15" t="s">
        <v>487</v>
      </c>
      <c r="H232" s="13" t="s">
        <v>107</v>
      </c>
      <c r="I232" s="34">
        <v>44896</v>
      </c>
      <c r="J232" s="43" t="s">
        <v>488</v>
      </c>
      <c r="K232" s="13">
        <v>5</v>
      </c>
      <c r="L232" s="11"/>
      <c r="M232" s="15">
        <v>470</v>
      </c>
      <c r="N232" s="15">
        <v>1497</v>
      </c>
      <c r="O232" s="15">
        <v>34</v>
      </c>
      <c r="P232" s="13">
        <v>0.01</v>
      </c>
      <c r="Q232" s="61" t="s">
        <v>465</v>
      </c>
      <c r="R232" s="13">
        <v>2022</v>
      </c>
      <c r="S232" s="5" t="s">
        <v>448</v>
      </c>
    </row>
    <row r="233" s="1" customFormat="1" ht="96" spans="1:19">
      <c r="A233" s="16">
        <v>220</v>
      </c>
      <c r="B233" s="13" t="s">
        <v>190</v>
      </c>
      <c r="C233" s="13" t="s">
        <v>489</v>
      </c>
      <c r="D233" s="13" t="s">
        <v>463</v>
      </c>
      <c r="E233" s="13" t="s">
        <v>444</v>
      </c>
      <c r="F233" s="13" t="s">
        <v>51</v>
      </c>
      <c r="G233" s="15" t="s">
        <v>489</v>
      </c>
      <c r="H233" s="13" t="s">
        <v>107</v>
      </c>
      <c r="I233" s="34">
        <v>44896</v>
      </c>
      <c r="J233" s="43" t="s">
        <v>490</v>
      </c>
      <c r="K233" s="13">
        <v>10</v>
      </c>
      <c r="L233" s="11"/>
      <c r="M233" s="15">
        <v>900</v>
      </c>
      <c r="N233" s="15">
        <v>2870</v>
      </c>
      <c r="O233" s="15">
        <v>31</v>
      </c>
      <c r="P233" s="13">
        <v>0.01</v>
      </c>
      <c r="Q233" s="61" t="s">
        <v>465</v>
      </c>
      <c r="R233" s="13">
        <v>2022</v>
      </c>
      <c r="S233" s="5" t="s">
        <v>448</v>
      </c>
    </row>
    <row r="234" s="1" customFormat="1" ht="96" spans="1:19">
      <c r="A234" s="16">
        <v>221</v>
      </c>
      <c r="B234" s="13" t="s">
        <v>190</v>
      </c>
      <c r="C234" s="13" t="s">
        <v>491</v>
      </c>
      <c r="D234" s="13" t="s">
        <v>463</v>
      </c>
      <c r="E234" s="13" t="s">
        <v>444</v>
      </c>
      <c r="F234" s="13" t="s">
        <v>51</v>
      </c>
      <c r="G234" s="15" t="s">
        <v>491</v>
      </c>
      <c r="H234" s="13" t="s">
        <v>107</v>
      </c>
      <c r="I234" s="34">
        <v>44896</v>
      </c>
      <c r="J234" s="43" t="s">
        <v>492</v>
      </c>
      <c r="K234" s="13">
        <v>70</v>
      </c>
      <c r="L234" s="11"/>
      <c r="M234" s="15">
        <v>750</v>
      </c>
      <c r="N234" s="15">
        <v>2485</v>
      </c>
      <c r="O234" s="15">
        <v>23</v>
      </c>
      <c r="P234" s="13">
        <v>0.01</v>
      </c>
      <c r="Q234" s="61" t="s">
        <v>465</v>
      </c>
      <c r="R234" s="13">
        <v>2022</v>
      </c>
      <c r="S234" s="5" t="s">
        <v>448</v>
      </c>
    </row>
    <row r="235" s="1" customFormat="1" ht="96" spans="1:19">
      <c r="A235" s="16">
        <v>222</v>
      </c>
      <c r="B235" s="13" t="s">
        <v>187</v>
      </c>
      <c r="C235" s="13" t="s">
        <v>369</v>
      </c>
      <c r="D235" s="13" t="s">
        <v>463</v>
      </c>
      <c r="E235" s="13" t="s">
        <v>444</v>
      </c>
      <c r="F235" s="13" t="s">
        <v>51</v>
      </c>
      <c r="G235" s="15" t="s">
        <v>369</v>
      </c>
      <c r="H235" s="13" t="s">
        <v>107</v>
      </c>
      <c r="I235" s="34">
        <v>44896</v>
      </c>
      <c r="J235" s="43" t="s">
        <v>493</v>
      </c>
      <c r="K235" s="13">
        <v>35</v>
      </c>
      <c r="L235" s="11"/>
      <c r="M235" s="15">
        <v>450</v>
      </c>
      <c r="N235" s="15">
        <v>1468</v>
      </c>
      <c r="O235" s="15">
        <v>28</v>
      </c>
      <c r="P235" s="13">
        <v>0.01</v>
      </c>
      <c r="Q235" s="61" t="s">
        <v>465</v>
      </c>
      <c r="R235" s="13">
        <v>2022</v>
      </c>
      <c r="S235" s="5" t="s">
        <v>448</v>
      </c>
    </row>
    <row r="236" s="1" customFormat="1" ht="96" spans="1:19">
      <c r="A236" s="16">
        <v>223</v>
      </c>
      <c r="B236" s="13" t="s">
        <v>79</v>
      </c>
      <c r="C236" s="13" t="s">
        <v>494</v>
      </c>
      <c r="D236" s="13" t="s">
        <v>463</v>
      </c>
      <c r="E236" s="13" t="s">
        <v>444</v>
      </c>
      <c r="F236" s="13" t="s">
        <v>51</v>
      </c>
      <c r="G236" s="15" t="s">
        <v>495</v>
      </c>
      <c r="H236" s="13" t="s">
        <v>107</v>
      </c>
      <c r="I236" s="34">
        <v>44896</v>
      </c>
      <c r="J236" s="43" t="s">
        <v>496</v>
      </c>
      <c r="K236" s="13">
        <v>10</v>
      </c>
      <c r="L236" s="11"/>
      <c r="M236" s="15">
        <v>38</v>
      </c>
      <c r="N236" s="15">
        <v>176</v>
      </c>
      <c r="O236" s="15">
        <v>6</v>
      </c>
      <c r="P236" s="13">
        <v>0.01</v>
      </c>
      <c r="Q236" s="61" t="s">
        <v>465</v>
      </c>
      <c r="R236" s="13">
        <v>2022</v>
      </c>
      <c r="S236" s="5" t="s">
        <v>448</v>
      </c>
    </row>
    <row r="237" s="1" customFormat="1" ht="96" spans="1:19">
      <c r="A237" s="16">
        <v>224</v>
      </c>
      <c r="B237" s="13" t="s">
        <v>39</v>
      </c>
      <c r="C237" s="13" t="s">
        <v>497</v>
      </c>
      <c r="D237" s="13" t="s">
        <v>463</v>
      </c>
      <c r="E237" s="13" t="s">
        <v>444</v>
      </c>
      <c r="F237" s="13" t="s">
        <v>51</v>
      </c>
      <c r="G237" s="15" t="s">
        <v>498</v>
      </c>
      <c r="H237" s="13" t="s">
        <v>107</v>
      </c>
      <c r="I237" s="34">
        <v>44896</v>
      </c>
      <c r="J237" s="43" t="s">
        <v>499</v>
      </c>
      <c r="K237" s="13">
        <v>81</v>
      </c>
      <c r="L237" s="11"/>
      <c r="M237" s="15">
        <v>945</v>
      </c>
      <c r="N237" s="15">
        <v>2947</v>
      </c>
      <c r="O237" s="15">
        <v>74</v>
      </c>
      <c r="P237" s="13">
        <v>0.01</v>
      </c>
      <c r="Q237" s="61" t="s">
        <v>465</v>
      </c>
      <c r="R237" s="13">
        <v>2022</v>
      </c>
      <c r="S237" s="5" t="s">
        <v>448</v>
      </c>
    </row>
    <row r="238" s="1" customFormat="1" ht="96" spans="1:19">
      <c r="A238" s="16">
        <v>225</v>
      </c>
      <c r="B238" s="13" t="s">
        <v>88</v>
      </c>
      <c r="C238" s="13" t="s">
        <v>500</v>
      </c>
      <c r="D238" s="13" t="s">
        <v>463</v>
      </c>
      <c r="E238" s="13" t="s">
        <v>444</v>
      </c>
      <c r="F238" s="13" t="s">
        <v>51</v>
      </c>
      <c r="G238" s="15" t="s">
        <v>501</v>
      </c>
      <c r="H238" s="13" t="s">
        <v>107</v>
      </c>
      <c r="I238" s="34">
        <v>44896</v>
      </c>
      <c r="J238" s="43" t="s">
        <v>502</v>
      </c>
      <c r="K238" s="13">
        <v>12</v>
      </c>
      <c r="L238" s="11"/>
      <c r="M238" s="15">
        <v>213</v>
      </c>
      <c r="N238" s="15">
        <v>850</v>
      </c>
      <c r="O238" s="15">
        <v>9</v>
      </c>
      <c r="P238" s="13">
        <v>0.01</v>
      </c>
      <c r="Q238" s="61" t="s">
        <v>465</v>
      </c>
      <c r="R238" s="13">
        <v>2022</v>
      </c>
      <c r="S238" s="5" t="s">
        <v>448</v>
      </c>
    </row>
    <row r="239" s="1" customFormat="1" ht="96" spans="1:19">
      <c r="A239" s="16">
        <v>226</v>
      </c>
      <c r="B239" s="13" t="s">
        <v>353</v>
      </c>
      <c r="C239" s="13" t="s">
        <v>503</v>
      </c>
      <c r="D239" s="13" t="s">
        <v>463</v>
      </c>
      <c r="E239" s="13" t="s">
        <v>444</v>
      </c>
      <c r="F239" s="13" t="s">
        <v>51</v>
      </c>
      <c r="G239" s="15" t="s">
        <v>504</v>
      </c>
      <c r="H239" s="13" t="s">
        <v>107</v>
      </c>
      <c r="I239" s="34">
        <v>44896</v>
      </c>
      <c r="J239" s="43" t="s">
        <v>505</v>
      </c>
      <c r="K239" s="13">
        <v>15</v>
      </c>
      <c r="L239" s="11"/>
      <c r="M239" s="15">
        <v>150</v>
      </c>
      <c r="N239" s="15">
        <v>410</v>
      </c>
      <c r="O239" s="15">
        <v>10</v>
      </c>
      <c r="P239" s="13">
        <v>0.01</v>
      </c>
      <c r="Q239" s="61" t="s">
        <v>465</v>
      </c>
      <c r="R239" s="13">
        <v>2022</v>
      </c>
      <c r="S239" s="5" t="s">
        <v>448</v>
      </c>
    </row>
    <row r="240" s="1" customFormat="1" ht="96" spans="1:19">
      <c r="A240" s="16">
        <v>227</v>
      </c>
      <c r="B240" s="13" t="s">
        <v>280</v>
      </c>
      <c r="C240" s="15" t="s">
        <v>506</v>
      </c>
      <c r="D240" s="13" t="s">
        <v>463</v>
      </c>
      <c r="E240" s="13" t="s">
        <v>444</v>
      </c>
      <c r="F240" s="13" t="s">
        <v>51</v>
      </c>
      <c r="G240" s="15" t="s">
        <v>506</v>
      </c>
      <c r="H240" s="13" t="s">
        <v>107</v>
      </c>
      <c r="I240" s="34">
        <v>44896</v>
      </c>
      <c r="J240" s="43" t="s">
        <v>507</v>
      </c>
      <c r="K240" s="13">
        <v>24</v>
      </c>
      <c r="L240" s="11"/>
      <c r="M240" s="15">
        <v>191</v>
      </c>
      <c r="N240" s="15">
        <v>606</v>
      </c>
      <c r="O240" s="15">
        <v>3</v>
      </c>
      <c r="P240" s="13">
        <v>0.01</v>
      </c>
      <c r="Q240" s="61" t="s">
        <v>465</v>
      </c>
      <c r="R240" s="13">
        <v>2022</v>
      </c>
      <c r="S240" s="5" t="s">
        <v>448</v>
      </c>
    </row>
    <row r="241" s="1" customFormat="1" ht="96" spans="1:19">
      <c r="A241" s="16">
        <v>228</v>
      </c>
      <c r="B241" s="13" t="s">
        <v>280</v>
      </c>
      <c r="C241" s="15" t="s">
        <v>287</v>
      </c>
      <c r="D241" s="13" t="s">
        <v>463</v>
      </c>
      <c r="E241" s="13" t="s">
        <v>444</v>
      </c>
      <c r="F241" s="13" t="s">
        <v>51</v>
      </c>
      <c r="G241" s="15" t="s">
        <v>287</v>
      </c>
      <c r="H241" s="13" t="s">
        <v>107</v>
      </c>
      <c r="I241" s="34">
        <v>44896</v>
      </c>
      <c r="J241" s="43" t="s">
        <v>507</v>
      </c>
      <c r="K241" s="13">
        <v>24</v>
      </c>
      <c r="L241" s="11"/>
      <c r="M241" s="15">
        <v>181</v>
      </c>
      <c r="N241" s="15">
        <v>621</v>
      </c>
      <c r="O241" s="15">
        <v>4</v>
      </c>
      <c r="P241" s="13">
        <v>0.01</v>
      </c>
      <c r="Q241" s="61" t="s">
        <v>465</v>
      </c>
      <c r="R241" s="13">
        <v>2022</v>
      </c>
      <c r="S241" s="5" t="s">
        <v>448</v>
      </c>
    </row>
    <row r="242" s="1" customFormat="1" ht="96" spans="1:19">
      <c r="A242" s="16">
        <v>229</v>
      </c>
      <c r="B242" s="13" t="s">
        <v>68</v>
      </c>
      <c r="C242" s="15" t="s">
        <v>508</v>
      </c>
      <c r="D242" s="13" t="s">
        <v>463</v>
      </c>
      <c r="E242" s="13" t="s">
        <v>444</v>
      </c>
      <c r="F242" s="13" t="s">
        <v>51</v>
      </c>
      <c r="G242" s="15" t="s">
        <v>508</v>
      </c>
      <c r="H242" s="13" t="s">
        <v>107</v>
      </c>
      <c r="I242" s="34">
        <v>44896</v>
      </c>
      <c r="J242" s="43" t="s">
        <v>509</v>
      </c>
      <c r="K242" s="13">
        <v>21</v>
      </c>
      <c r="L242" s="11"/>
      <c r="M242" s="15">
        <v>448</v>
      </c>
      <c r="N242" s="15">
        <v>1139</v>
      </c>
      <c r="O242" s="15">
        <v>69</v>
      </c>
      <c r="P242" s="13">
        <v>0.01</v>
      </c>
      <c r="Q242" s="61" t="s">
        <v>465</v>
      </c>
      <c r="R242" s="13">
        <v>2022</v>
      </c>
      <c r="S242" s="5" t="s">
        <v>448</v>
      </c>
    </row>
    <row r="243" s="1" customFormat="1" ht="96" spans="1:19">
      <c r="A243" s="16">
        <v>230</v>
      </c>
      <c r="B243" s="13" t="s">
        <v>68</v>
      </c>
      <c r="C243" s="15" t="s">
        <v>510</v>
      </c>
      <c r="D243" s="13" t="s">
        <v>463</v>
      </c>
      <c r="E243" s="13" t="s">
        <v>444</v>
      </c>
      <c r="F243" s="13" t="s">
        <v>51</v>
      </c>
      <c r="G243" s="15" t="s">
        <v>510</v>
      </c>
      <c r="H243" s="13" t="s">
        <v>107</v>
      </c>
      <c r="I243" s="34">
        <v>44896</v>
      </c>
      <c r="J243" s="43" t="s">
        <v>511</v>
      </c>
      <c r="K243" s="13">
        <v>27</v>
      </c>
      <c r="L243" s="11"/>
      <c r="M243" s="15">
        <v>524</v>
      </c>
      <c r="N243" s="15">
        <v>1269</v>
      </c>
      <c r="O243" s="15">
        <v>25</v>
      </c>
      <c r="P243" s="13">
        <v>0.01</v>
      </c>
      <c r="Q243" s="61" t="s">
        <v>465</v>
      </c>
      <c r="R243" s="13">
        <v>2022</v>
      </c>
      <c r="S243" s="5" t="s">
        <v>448</v>
      </c>
    </row>
    <row r="244" s="1" customFormat="1" ht="96" spans="1:19">
      <c r="A244" s="16">
        <v>231</v>
      </c>
      <c r="B244" s="13" t="s">
        <v>60</v>
      </c>
      <c r="C244" s="15" t="s">
        <v>512</v>
      </c>
      <c r="D244" s="13" t="s">
        <v>463</v>
      </c>
      <c r="E244" s="13" t="s">
        <v>444</v>
      </c>
      <c r="F244" s="13" t="s">
        <v>51</v>
      </c>
      <c r="G244" s="15" t="s">
        <v>512</v>
      </c>
      <c r="H244" s="13" t="s">
        <v>107</v>
      </c>
      <c r="I244" s="34">
        <v>44896</v>
      </c>
      <c r="J244" s="43" t="s">
        <v>513</v>
      </c>
      <c r="K244" s="13">
        <v>34</v>
      </c>
      <c r="L244" s="11"/>
      <c r="M244" s="15">
        <v>525</v>
      </c>
      <c r="N244" s="15">
        <v>1650</v>
      </c>
      <c r="O244" s="15">
        <v>33</v>
      </c>
      <c r="P244" s="13">
        <v>0.01</v>
      </c>
      <c r="Q244" s="61" t="s">
        <v>465</v>
      </c>
      <c r="R244" s="13">
        <v>2022</v>
      </c>
      <c r="S244" s="5" t="s">
        <v>448</v>
      </c>
    </row>
    <row r="245" s="1" customFormat="1" ht="96" spans="1:19">
      <c r="A245" s="16">
        <v>232</v>
      </c>
      <c r="B245" s="13" t="s">
        <v>183</v>
      </c>
      <c r="C245" s="15" t="s">
        <v>514</v>
      </c>
      <c r="D245" s="13" t="s">
        <v>463</v>
      </c>
      <c r="E245" s="13" t="s">
        <v>444</v>
      </c>
      <c r="F245" s="13" t="s">
        <v>51</v>
      </c>
      <c r="G245" s="15" t="s">
        <v>514</v>
      </c>
      <c r="H245" s="13" t="s">
        <v>107</v>
      </c>
      <c r="I245" s="34">
        <v>44896</v>
      </c>
      <c r="J245" s="43" t="s">
        <v>515</v>
      </c>
      <c r="K245" s="13">
        <v>66</v>
      </c>
      <c r="L245" s="11"/>
      <c r="M245" s="15">
        <v>430</v>
      </c>
      <c r="N245" s="15">
        <v>1562</v>
      </c>
      <c r="O245" s="15">
        <v>11</v>
      </c>
      <c r="P245" s="13">
        <v>0.01</v>
      </c>
      <c r="Q245" s="61" t="s">
        <v>465</v>
      </c>
      <c r="R245" s="13">
        <v>2022</v>
      </c>
      <c r="S245" s="5" t="s">
        <v>448</v>
      </c>
    </row>
    <row r="246" s="1" customFormat="1" ht="96" spans="1:19">
      <c r="A246" s="16">
        <v>233</v>
      </c>
      <c r="B246" s="13" t="s">
        <v>187</v>
      </c>
      <c r="C246" s="15" t="s">
        <v>516</v>
      </c>
      <c r="D246" s="13" t="s">
        <v>463</v>
      </c>
      <c r="E246" s="13" t="s">
        <v>444</v>
      </c>
      <c r="F246" s="13" t="s">
        <v>51</v>
      </c>
      <c r="G246" s="15" t="s">
        <v>516</v>
      </c>
      <c r="H246" s="13" t="s">
        <v>107</v>
      </c>
      <c r="I246" s="34">
        <v>44896</v>
      </c>
      <c r="J246" s="43" t="s">
        <v>517</v>
      </c>
      <c r="K246" s="13">
        <v>25</v>
      </c>
      <c r="L246" s="11"/>
      <c r="M246" s="15">
        <v>364</v>
      </c>
      <c r="N246" s="15">
        <v>1118</v>
      </c>
      <c r="O246" s="15">
        <v>48</v>
      </c>
      <c r="P246" s="13">
        <v>0.01</v>
      </c>
      <c r="Q246" s="61" t="s">
        <v>465</v>
      </c>
      <c r="R246" s="13">
        <v>2022</v>
      </c>
      <c r="S246" s="5" t="s">
        <v>448</v>
      </c>
    </row>
    <row r="247" s="1" customFormat="1" ht="96" spans="1:19">
      <c r="A247" s="16">
        <v>234</v>
      </c>
      <c r="B247" s="13" t="s">
        <v>187</v>
      </c>
      <c r="C247" s="15" t="s">
        <v>518</v>
      </c>
      <c r="D247" s="13" t="s">
        <v>463</v>
      </c>
      <c r="E247" s="13" t="s">
        <v>444</v>
      </c>
      <c r="F247" s="13" t="s">
        <v>51</v>
      </c>
      <c r="G247" s="15" t="s">
        <v>518</v>
      </c>
      <c r="H247" s="13" t="s">
        <v>107</v>
      </c>
      <c r="I247" s="34">
        <v>44896</v>
      </c>
      <c r="J247" s="43" t="s">
        <v>519</v>
      </c>
      <c r="K247" s="13">
        <v>198</v>
      </c>
      <c r="L247" s="11"/>
      <c r="M247" s="15">
        <v>1200</v>
      </c>
      <c r="N247" s="15">
        <v>4400</v>
      </c>
      <c r="O247" s="15">
        <v>63</v>
      </c>
      <c r="P247" s="13">
        <v>0.01</v>
      </c>
      <c r="Q247" s="61" t="s">
        <v>465</v>
      </c>
      <c r="R247" s="13">
        <v>2022</v>
      </c>
      <c r="S247" s="5" t="s">
        <v>448</v>
      </c>
    </row>
    <row r="248" s="1" customFormat="1" ht="96" spans="1:19">
      <c r="A248" s="16">
        <v>235</v>
      </c>
      <c r="B248" s="13" t="s">
        <v>187</v>
      </c>
      <c r="C248" s="15" t="s">
        <v>520</v>
      </c>
      <c r="D248" s="13" t="s">
        <v>463</v>
      </c>
      <c r="E248" s="13" t="s">
        <v>444</v>
      </c>
      <c r="F248" s="13" t="s">
        <v>51</v>
      </c>
      <c r="G248" s="15" t="s">
        <v>520</v>
      </c>
      <c r="H248" s="13" t="s">
        <v>107</v>
      </c>
      <c r="I248" s="34">
        <v>44896</v>
      </c>
      <c r="J248" s="43" t="s">
        <v>521</v>
      </c>
      <c r="K248" s="13">
        <v>17</v>
      </c>
      <c r="L248" s="11"/>
      <c r="M248" s="15">
        <v>350</v>
      </c>
      <c r="N248" s="15">
        <v>1100</v>
      </c>
      <c r="O248" s="15">
        <v>39</v>
      </c>
      <c r="P248" s="13">
        <v>0.01</v>
      </c>
      <c r="Q248" s="61" t="s">
        <v>465</v>
      </c>
      <c r="R248" s="13">
        <v>2022</v>
      </c>
      <c r="S248" s="5" t="s">
        <v>448</v>
      </c>
    </row>
    <row r="249" s="1" customFormat="1" ht="96" spans="1:19">
      <c r="A249" s="16">
        <v>236</v>
      </c>
      <c r="B249" s="13" t="s">
        <v>180</v>
      </c>
      <c r="C249" s="15" t="s">
        <v>239</v>
      </c>
      <c r="D249" s="13" t="s">
        <v>463</v>
      </c>
      <c r="E249" s="13" t="s">
        <v>444</v>
      </c>
      <c r="F249" s="13" t="s">
        <v>51</v>
      </c>
      <c r="G249" s="15" t="s">
        <v>239</v>
      </c>
      <c r="H249" s="13" t="s">
        <v>107</v>
      </c>
      <c r="I249" s="34">
        <v>44896</v>
      </c>
      <c r="J249" s="43" t="s">
        <v>522</v>
      </c>
      <c r="K249" s="13">
        <v>5</v>
      </c>
      <c r="L249" s="11"/>
      <c r="M249" s="15">
        <v>329</v>
      </c>
      <c r="N249" s="15">
        <v>1000</v>
      </c>
      <c r="O249" s="15">
        <v>44</v>
      </c>
      <c r="P249" s="13">
        <v>0.01</v>
      </c>
      <c r="Q249" s="61" t="s">
        <v>465</v>
      </c>
      <c r="R249" s="13">
        <v>2022</v>
      </c>
      <c r="S249" s="5" t="s">
        <v>448</v>
      </c>
    </row>
    <row r="250" s="1" customFormat="1" ht="96" spans="1:19">
      <c r="A250" s="16">
        <v>237</v>
      </c>
      <c r="B250" s="13" t="s">
        <v>187</v>
      </c>
      <c r="C250" s="15" t="s">
        <v>523</v>
      </c>
      <c r="D250" s="13" t="s">
        <v>463</v>
      </c>
      <c r="E250" s="13" t="s">
        <v>444</v>
      </c>
      <c r="F250" s="13" t="s">
        <v>51</v>
      </c>
      <c r="G250" s="15" t="s">
        <v>523</v>
      </c>
      <c r="H250" s="13" t="s">
        <v>107</v>
      </c>
      <c r="I250" s="34">
        <v>44896</v>
      </c>
      <c r="J250" s="43" t="s">
        <v>524</v>
      </c>
      <c r="K250" s="13">
        <v>35</v>
      </c>
      <c r="L250" s="11"/>
      <c r="M250" s="15">
        <v>840</v>
      </c>
      <c r="N250" s="15">
        <v>2660</v>
      </c>
      <c r="O250" s="15">
        <v>64</v>
      </c>
      <c r="P250" s="13">
        <v>0.01</v>
      </c>
      <c r="Q250" s="61" t="s">
        <v>465</v>
      </c>
      <c r="R250" s="13">
        <v>2022</v>
      </c>
      <c r="S250" s="5" t="s">
        <v>448</v>
      </c>
    </row>
    <row r="251" s="1" customFormat="1" ht="96" spans="1:19">
      <c r="A251" s="16">
        <v>238</v>
      </c>
      <c r="B251" s="13" t="s">
        <v>60</v>
      </c>
      <c r="C251" s="13" t="s">
        <v>525</v>
      </c>
      <c r="D251" s="13" t="s">
        <v>463</v>
      </c>
      <c r="E251" s="13" t="s">
        <v>444</v>
      </c>
      <c r="F251" s="13" t="s">
        <v>51</v>
      </c>
      <c r="G251" s="15" t="s">
        <v>525</v>
      </c>
      <c r="H251" s="13" t="s">
        <v>107</v>
      </c>
      <c r="I251" s="34">
        <v>44896</v>
      </c>
      <c r="J251" s="43" t="s">
        <v>526</v>
      </c>
      <c r="K251" s="13">
        <v>7</v>
      </c>
      <c r="L251" s="11"/>
      <c r="M251" s="15">
        <v>520</v>
      </c>
      <c r="N251" s="15">
        <v>1626</v>
      </c>
      <c r="O251" s="15">
        <v>32</v>
      </c>
      <c r="P251" s="13">
        <v>0.01</v>
      </c>
      <c r="Q251" s="61" t="s">
        <v>465</v>
      </c>
      <c r="R251" s="13">
        <v>2022</v>
      </c>
      <c r="S251" s="5" t="s">
        <v>448</v>
      </c>
    </row>
    <row r="252" s="1" customFormat="1" ht="96" spans="1:19">
      <c r="A252" s="16">
        <v>239</v>
      </c>
      <c r="B252" s="13" t="s">
        <v>68</v>
      </c>
      <c r="C252" s="13" t="s">
        <v>527</v>
      </c>
      <c r="D252" s="13" t="s">
        <v>463</v>
      </c>
      <c r="E252" s="13" t="s">
        <v>444</v>
      </c>
      <c r="F252" s="13" t="s">
        <v>51</v>
      </c>
      <c r="G252" s="15" t="s">
        <v>527</v>
      </c>
      <c r="H252" s="13" t="s">
        <v>107</v>
      </c>
      <c r="I252" s="34">
        <v>44896</v>
      </c>
      <c r="J252" s="43" t="s">
        <v>528</v>
      </c>
      <c r="K252" s="13">
        <v>1</v>
      </c>
      <c r="L252" s="11"/>
      <c r="M252" s="15">
        <v>260</v>
      </c>
      <c r="N252" s="15">
        <v>797</v>
      </c>
      <c r="O252" s="15">
        <v>79</v>
      </c>
      <c r="P252" s="13">
        <v>0.01</v>
      </c>
      <c r="Q252" s="61" t="s">
        <v>465</v>
      </c>
      <c r="R252" s="13">
        <v>2022</v>
      </c>
      <c r="S252" s="5" t="s">
        <v>448</v>
      </c>
    </row>
    <row r="253" s="1" customFormat="1" ht="96" spans="1:19">
      <c r="A253" s="16">
        <v>240</v>
      </c>
      <c r="B253" s="13" t="s">
        <v>68</v>
      </c>
      <c r="C253" s="13" t="s">
        <v>176</v>
      </c>
      <c r="D253" s="13" t="s">
        <v>463</v>
      </c>
      <c r="E253" s="13" t="s">
        <v>444</v>
      </c>
      <c r="F253" s="13" t="s">
        <v>51</v>
      </c>
      <c r="G253" s="15" t="s">
        <v>176</v>
      </c>
      <c r="H253" s="13" t="s">
        <v>107</v>
      </c>
      <c r="I253" s="34">
        <v>44896</v>
      </c>
      <c r="J253" s="43" t="s">
        <v>529</v>
      </c>
      <c r="K253" s="13">
        <v>7</v>
      </c>
      <c r="L253" s="11"/>
      <c r="M253" s="15">
        <v>815</v>
      </c>
      <c r="N253" s="15">
        <v>2513</v>
      </c>
      <c r="O253" s="15">
        <v>108</v>
      </c>
      <c r="P253" s="13">
        <v>0.01</v>
      </c>
      <c r="Q253" s="61" t="s">
        <v>465</v>
      </c>
      <c r="R253" s="13">
        <v>2022</v>
      </c>
      <c r="S253" s="5" t="s">
        <v>448</v>
      </c>
    </row>
    <row r="254" s="1" customFormat="1" ht="96" spans="1:19">
      <c r="A254" s="16">
        <v>241</v>
      </c>
      <c r="B254" s="13" t="s">
        <v>68</v>
      </c>
      <c r="C254" s="13" t="s">
        <v>530</v>
      </c>
      <c r="D254" s="13" t="s">
        <v>463</v>
      </c>
      <c r="E254" s="13" t="s">
        <v>444</v>
      </c>
      <c r="F254" s="13" t="s">
        <v>51</v>
      </c>
      <c r="G254" s="15" t="s">
        <v>530</v>
      </c>
      <c r="H254" s="13" t="s">
        <v>107</v>
      </c>
      <c r="I254" s="34">
        <v>44896</v>
      </c>
      <c r="J254" s="43" t="s">
        <v>531</v>
      </c>
      <c r="K254" s="13">
        <v>16.5</v>
      </c>
      <c r="L254" s="11"/>
      <c r="M254" s="15">
        <v>1700</v>
      </c>
      <c r="N254" s="15">
        <v>4600</v>
      </c>
      <c r="O254" s="15">
        <v>242</v>
      </c>
      <c r="P254" s="13">
        <v>0.01</v>
      </c>
      <c r="Q254" s="61" t="s">
        <v>465</v>
      </c>
      <c r="R254" s="13">
        <v>2022</v>
      </c>
      <c r="S254" s="5" t="s">
        <v>448</v>
      </c>
    </row>
    <row r="255" s="1" customFormat="1" ht="96" spans="1:19">
      <c r="A255" s="16">
        <v>242</v>
      </c>
      <c r="B255" s="13" t="s">
        <v>79</v>
      </c>
      <c r="C255" s="13" t="s">
        <v>532</v>
      </c>
      <c r="D255" s="13" t="s">
        <v>463</v>
      </c>
      <c r="E255" s="13" t="s">
        <v>444</v>
      </c>
      <c r="F255" s="13" t="s">
        <v>51</v>
      </c>
      <c r="G255" s="15" t="s">
        <v>533</v>
      </c>
      <c r="H255" s="13" t="s">
        <v>107</v>
      </c>
      <c r="I255" s="34">
        <v>44896</v>
      </c>
      <c r="J255" s="43" t="s">
        <v>534</v>
      </c>
      <c r="K255" s="13">
        <v>1</v>
      </c>
      <c r="L255" s="11"/>
      <c r="M255" s="15">
        <v>700</v>
      </c>
      <c r="N255" s="15">
        <v>2130</v>
      </c>
      <c r="O255" s="15">
        <v>16</v>
      </c>
      <c r="P255" s="13">
        <v>0.01</v>
      </c>
      <c r="Q255" s="61" t="s">
        <v>465</v>
      </c>
      <c r="R255" s="13">
        <v>2022</v>
      </c>
      <c r="S255" s="5" t="s">
        <v>448</v>
      </c>
    </row>
    <row r="256" s="1" customFormat="1" ht="96" spans="1:19">
      <c r="A256" s="16">
        <v>243</v>
      </c>
      <c r="B256" s="13" t="s">
        <v>88</v>
      </c>
      <c r="C256" s="13" t="s">
        <v>535</v>
      </c>
      <c r="D256" s="13" t="s">
        <v>463</v>
      </c>
      <c r="E256" s="13" t="s">
        <v>444</v>
      </c>
      <c r="F256" s="13" t="s">
        <v>51</v>
      </c>
      <c r="G256" s="15" t="s">
        <v>535</v>
      </c>
      <c r="H256" s="13" t="s">
        <v>107</v>
      </c>
      <c r="I256" s="34">
        <v>44896</v>
      </c>
      <c r="J256" s="43" t="s">
        <v>536</v>
      </c>
      <c r="K256" s="13">
        <v>6</v>
      </c>
      <c r="L256" s="11"/>
      <c r="M256" s="15">
        <v>380</v>
      </c>
      <c r="N256" s="15">
        <v>1600</v>
      </c>
      <c r="O256" s="15">
        <v>88</v>
      </c>
      <c r="P256" s="13">
        <v>0.01</v>
      </c>
      <c r="Q256" s="61" t="s">
        <v>465</v>
      </c>
      <c r="R256" s="13">
        <v>2022</v>
      </c>
      <c r="S256" s="5" t="s">
        <v>448</v>
      </c>
    </row>
    <row r="257" s="1" customFormat="1" ht="96" spans="1:19">
      <c r="A257" s="16">
        <v>244</v>
      </c>
      <c r="B257" s="13" t="s">
        <v>88</v>
      </c>
      <c r="C257" s="13" t="s">
        <v>537</v>
      </c>
      <c r="D257" s="13" t="s">
        <v>463</v>
      </c>
      <c r="E257" s="13" t="s">
        <v>444</v>
      </c>
      <c r="F257" s="13" t="s">
        <v>51</v>
      </c>
      <c r="G257" s="15" t="s">
        <v>538</v>
      </c>
      <c r="H257" s="13" t="s">
        <v>107</v>
      </c>
      <c r="I257" s="34">
        <v>44896</v>
      </c>
      <c r="J257" s="43" t="s">
        <v>539</v>
      </c>
      <c r="K257" s="13">
        <v>11.5</v>
      </c>
      <c r="L257" s="11"/>
      <c r="M257" s="15">
        <v>559</v>
      </c>
      <c r="N257" s="15">
        <v>2234</v>
      </c>
      <c r="O257" s="15">
        <v>102</v>
      </c>
      <c r="P257" s="13">
        <v>0.01</v>
      </c>
      <c r="Q257" s="61" t="s">
        <v>465</v>
      </c>
      <c r="R257" s="13">
        <v>2022</v>
      </c>
      <c r="S257" s="5" t="s">
        <v>448</v>
      </c>
    </row>
    <row r="258" s="1" customFormat="1" ht="96" spans="1:19">
      <c r="A258" s="16">
        <v>245</v>
      </c>
      <c r="B258" s="13" t="s">
        <v>280</v>
      </c>
      <c r="C258" s="13" t="s">
        <v>540</v>
      </c>
      <c r="D258" s="13" t="s">
        <v>463</v>
      </c>
      <c r="E258" s="13" t="s">
        <v>444</v>
      </c>
      <c r="F258" s="13" t="s">
        <v>51</v>
      </c>
      <c r="G258" s="15" t="s">
        <v>540</v>
      </c>
      <c r="H258" s="13" t="s">
        <v>107</v>
      </c>
      <c r="I258" s="34">
        <v>44896</v>
      </c>
      <c r="J258" s="43" t="s">
        <v>541</v>
      </c>
      <c r="K258" s="13">
        <v>5.5</v>
      </c>
      <c r="L258" s="11"/>
      <c r="M258" s="15">
        <v>470</v>
      </c>
      <c r="N258" s="15">
        <v>1429</v>
      </c>
      <c r="O258" s="15">
        <v>49</v>
      </c>
      <c r="P258" s="13">
        <v>0.01</v>
      </c>
      <c r="Q258" s="61" t="s">
        <v>465</v>
      </c>
      <c r="R258" s="13">
        <v>2022</v>
      </c>
      <c r="S258" s="5" t="s">
        <v>448</v>
      </c>
    </row>
    <row r="259" s="1" customFormat="1" ht="96" spans="1:19">
      <c r="A259" s="16">
        <v>246</v>
      </c>
      <c r="B259" s="13" t="s">
        <v>180</v>
      </c>
      <c r="C259" s="13" t="s">
        <v>542</v>
      </c>
      <c r="D259" s="13" t="s">
        <v>463</v>
      </c>
      <c r="E259" s="13" t="s">
        <v>444</v>
      </c>
      <c r="F259" s="13" t="s">
        <v>51</v>
      </c>
      <c r="G259" s="15" t="s">
        <v>542</v>
      </c>
      <c r="H259" s="13" t="s">
        <v>107</v>
      </c>
      <c r="I259" s="34">
        <v>44896</v>
      </c>
      <c r="J259" s="43" t="s">
        <v>543</v>
      </c>
      <c r="K259" s="13">
        <v>1</v>
      </c>
      <c r="L259" s="11"/>
      <c r="M259" s="15">
        <v>405</v>
      </c>
      <c r="N259" s="15">
        <v>1236</v>
      </c>
      <c r="O259" s="15">
        <v>119</v>
      </c>
      <c r="P259" s="13">
        <v>0.01</v>
      </c>
      <c r="Q259" s="61" t="s">
        <v>465</v>
      </c>
      <c r="R259" s="13">
        <v>2022</v>
      </c>
      <c r="S259" s="5" t="s">
        <v>448</v>
      </c>
    </row>
    <row r="260" s="1" customFormat="1" ht="96" spans="1:19">
      <c r="A260" s="16">
        <v>247</v>
      </c>
      <c r="B260" s="13" t="s">
        <v>180</v>
      </c>
      <c r="C260" s="13" t="s">
        <v>544</v>
      </c>
      <c r="D260" s="13" t="s">
        <v>463</v>
      </c>
      <c r="E260" s="13" t="s">
        <v>444</v>
      </c>
      <c r="F260" s="13" t="s">
        <v>51</v>
      </c>
      <c r="G260" s="15" t="s">
        <v>241</v>
      </c>
      <c r="H260" s="13" t="s">
        <v>107</v>
      </c>
      <c r="I260" s="34">
        <v>44896</v>
      </c>
      <c r="J260" s="43" t="s">
        <v>545</v>
      </c>
      <c r="K260" s="13">
        <v>2</v>
      </c>
      <c r="L260" s="11"/>
      <c r="M260" s="15">
        <v>249</v>
      </c>
      <c r="N260" s="15">
        <v>759</v>
      </c>
      <c r="O260" s="15">
        <v>21</v>
      </c>
      <c r="P260" s="13">
        <v>0.01</v>
      </c>
      <c r="Q260" s="61" t="s">
        <v>465</v>
      </c>
      <c r="R260" s="13">
        <v>2022</v>
      </c>
      <c r="S260" s="5" t="s">
        <v>448</v>
      </c>
    </row>
    <row r="261" s="1" customFormat="1" ht="96" spans="1:19">
      <c r="A261" s="16">
        <v>248</v>
      </c>
      <c r="B261" s="13" t="s">
        <v>190</v>
      </c>
      <c r="C261" s="13" t="s">
        <v>546</v>
      </c>
      <c r="D261" s="13" t="s">
        <v>463</v>
      </c>
      <c r="E261" s="13" t="s">
        <v>444</v>
      </c>
      <c r="F261" s="13" t="s">
        <v>51</v>
      </c>
      <c r="G261" s="15" t="s">
        <v>546</v>
      </c>
      <c r="H261" s="13" t="s">
        <v>107</v>
      </c>
      <c r="I261" s="34">
        <v>44896</v>
      </c>
      <c r="J261" s="43" t="s">
        <v>547</v>
      </c>
      <c r="K261" s="13">
        <v>10</v>
      </c>
      <c r="L261" s="11"/>
      <c r="M261" s="15">
        <v>1100</v>
      </c>
      <c r="N261" s="15">
        <v>3355</v>
      </c>
      <c r="O261" s="15">
        <v>44</v>
      </c>
      <c r="P261" s="13">
        <v>0.01</v>
      </c>
      <c r="Q261" s="61" t="s">
        <v>465</v>
      </c>
      <c r="R261" s="13">
        <v>2022</v>
      </c>
      <c r="S261" s="5" t="s">
        <v>448</v>
      </c>
    </row>
    <row r="262" s="1" customFormat="1" ht="120" spans="1:19">
      <c r="A262" s="16">
        <v>249</v>
      </c>
      <c r="B262" s="13" t="s">
        <v>344</v>
      </c>
      <c r="C262" s="13" t="s">
        <v>548</v>
      </c>
      <c r="D262" s="13" t="s">
        <v>463</v>
      </c>
      <c r="E262" s="13" t="s">
        <v>444</v>
      </c>
      <c r="F262" s="13" t="s">
        <v>51</v>
      </c>
      <c r="G262" s="15" t="s">
        <v>549</v>
      </c>
      <c r="H262" s="13" t="s">
        <v>107</v>
      </c>
      <c r="I262" s="34">
        <v>44896</v>
      </c>
      <c r="J262" s="43" t="s">
        <v>550</v>
      </c>
      <c r="K262" s="13">
        <v>8</v>
      </c>
      <c r="L262" s="11"/>
      <c r="M262" s="15">
        <v>270</v>
      </c>
      <c r="N262" s="15">
        <v>829</v>
      </c>
      <c r="O262" s="15">
        <v>41</v>
      </c>
      <c r="P262" s="13">
        <v>0.01</v>
      </c>
      <c r="Q262" s="61" t="s">
        <v>465</v>
      </c>
      <c r="R262" s="13">
        <v>2022</v>
      </c>
      <c r="S262" s="5" t="s">
        <v>448</v>
      </c>
    </row>
    <row r="263" s="1" customFormat="1" ht="96" spans="1:19">
      <c r="A263" s="16">
        <v>250</v>
      </c>
      <c r="B263" s="13" t="s">
        <v>420</v>
      </c>
      <c r="C263" s="13" t="s">
        <v>421</v>
      </c>
      <c r="D263" s="13" t="s">
        <v>463</v>
      </c>
      <c r="E263" s="13" t="s">
        <v>444</v>
      </c>
      <c r="F263" s="13" t="s">
        <v>51</v>
      </c>
      <c r="G263" s="15" t="s">
        <v>421</v>
      </c>
      <c r="H263" s="13" t="s">
        <v>107</v>
      </c>
      <c r="I263" s="34">
        <v>44896</v>
      </c>
      <c r="J263" s="43" t="s">
        <v>551</v>
      </c>
      <c r="K263" s="13">
        <v>10</v>
      </c>
      <c r="L263" s="11"/>
      <c r="M263" s="15">
        <v>1320</v>
      </c>
      <c r="N263" s="15">
        <v>4020</v>
      </c>
      <c r="O263" s="15">
        <v>106</v>
      </c>
      <c r="P263" s="13">
        <v>0.01</v>
      </c>
      <c r="Q263" s="61" t="s">
        <v>465</v>
      </c>
      <c r="R263" s="13">
        <v>2022</v>
      </c>
      <c r="S263" s="5" t="s">
        <v>448</v>
      </c>
    </row>
    <row r="264" s="1" customFormat="1" ht="120" spans="1:19">
      <c r="A264" s="16">
        <v>251</v>
      </c>
      <c r="B264" s="13" t="s">
        <v>68</v>
      </c>
      <c r="C264" s="13" t="s">
        <v>552</v>
      </c>
      <c r="D264" s="13" t="s">
        <v>463</v>
      </c>
      <c r="E264" s="13" t="s">
        <v>444</v>
      </c>
      <c r="F264" s="13" t="s">
        <v>51</v>
      </c>
      <c r="G264" s="15" t="s">
        <v>552</v>
      </c>
      <c r="H264" s="13" t="s">
        <v>107</v>
      </c>
      <c r="I264" s="34">
        <v>44896</v>
      </c>
      <c r="J264" s="43" t="s">
        <v>553</v>
      </c>
      <c r="K264" s="13">
        <v>25</v>
      </c>
      <c r="L264" s="11"/>
      <c r="M264" s="15">
        <v>320</v>
      </c>
      <c r="N264" s="15">
        <v>979</v>
      </c>
      <c r="O264" s="15">
        <v>51</v>
      </c>
      <c r="P264" s="13">
        <v>0.01</v>
      </c>
      <c r="Q264" s="61" t="s">
        <v>465</v>
      </c>
      <c r="R264" s="13">
        <v>2022</v>
      </c>
      <c r="S264" s="5" t="s">
        <v>448</v>
      </c>
    </row>
    <row r="265" s="1" customFormat="1" ht="108" spans="1:19">
      <c r="A265" s="16">
        <v>252</v>
      </c>
      <c r="B265" s="13" t="s">
        <v>68</v>
      </c>
      <c r="C265" s="13" t="s">
        <v>554</v>
      </c>
      <c r="D265" s="13" t="s">
        <v>463</v>
      </c>
      <c r="E265" s="13" t="s">
        <v>444</v>
      </c>
      <c r="F265" s="13" t="s">
        <v>51</v>
      </c>
      <c r="G265" s="15" t="s">
        <v>554</v>
      </c>
      <c r="H265" s="13" t="s">
        <v>107</v>
      </c>
      <c r="I265" s="34">
        <v>44896</v>
      </c>
      <c r="J265" s="43" t="s">
        <v>555</v>
      </c>
      <c r="K265" s="13">
        <v>30</v>
      </c>
      <c r="L265" s="11"/>
      <c r="M265" s="15">
        <v>1170</v>
      </c>
      <c r="N265" s="15">
        <v>3617</v>
      </c>
      <c r="O265" s="15">
        <v>81</v>
      </c>
      <c r="P265" s="13">
        <v>0.01</v>
      </c>
      <c r="Q265" s="61" t="s">
        <v>465</v>
      </c>
      <c r="R265" s="13">
        <v>2022</v>
      </c>
      <c r="S265" s="5" t="s">
        <v>448</v>
      </c>
    </row>
    <row r="266" s="1" customFormat="1" ht="96" spans="1:19">
      <c r="A266" s="16">
        <v>253</v>
      </c>
      <c r="B266" s="13" t="s">
        <v>79</v>
      </c>
      <c r="C266" s="13" t="s">
        <v>556</v>
      </c>
      <c r="D266" s="13" t="s">
        <v>463</v>
      </c>
      <c r="E266" s="13" t="s">
        <v>444</v>
      </c>
      <c r="F266" s="13" t="s">
        <v>51</v>
      </c>
      <c r="G266" s="15" t="s">
        <v>556</v>
      </c>
      <c r="H266" s="13" t="s">
        <v>107</v>
      </c>
      <c r="I266" s="34">
        <v>44896</v>
      </c>
      <c r="J266" s="43" t="s">
        <v>557</v>
      </c>
      <c r="K266" s="13">
        <v>3</v>
      </c>
      <c r="L266" s="11"/>
      <c r="M266" s="15">
        <v>350</v>
      </c>
      <c r="N266" s="15">
        <v>1069</v>
      </c>
      <c r="O266" s="15">
        <v>49</v>
      </c>
      <c r="P266" s="13">
        <v>0.01</v>
      </c>
      <c r="Q266" s="61" t="s">
        <v>465</v>
      </c>
      <c r="R266" s="13">
        <v>2022</v>
      </c>
      <c r="S266" s="5" t="s">
        <v>448</v>
      </c>
    </row>
    <row r="267" s="1" customFormat="1" ht="96" spans="1:19">
      <c r="A267" s="16">
        <v>254</v>
      </c>
      <c r="B267" s="13" t="s">
        <v>79</v>
      </c>
      <c r="C267" s="13" t="s">
        <v>226</v>
      </c>
      <c r="D267" s="13" t="s">
        <v>463</v>
      </c>
      <c r="E267" s="13" t="s">
        <v>444</v>
      </c>
      <c r="F267" s="13" t="s">
        <v>51</v>
      </c>
      <c r="G267" s="15" t="s">
        <v>226</v>
      </c>
      <c r="H267" s="13" t="s">
        <v>107</v>
      </c>
      <c r="I267" s="34">
        <v>44896</v>
      </c>
      <c r="J267" s="43" t="s">
        <v>558</v>
      </c>
      <c r="K267" s="13">
        <v>3</v>
      </c>
      <c r="L267" s="11"/>
      <c r="M267" s="15">
        <v>295</v>
      </c>
      <c r="N267" s="15">
        <v>902</v>
      </c>
      <c r="O267" s="15">
        <v>30</v>
      </c>
      <c r="P267" s="13">
        <v>0.01</v>
      </c>
      <c r="Q267" s="61" t="s">
        <v>465</v>
      </c>
      <c r="R267" s="13">
        <v>2022</v>
      </c>
      <c r="S267" s="5" t="s">
        <v>448</v>
      </c>
    </row>
    <row r="268" s="1" customFormat="1" ht="96" spans="1:19">
      <c r="A268" s="16">
        <v>255</v>
      </c>
      <c r="B268" s="13" t="s">
        <v>27</v>
      </c>
      <c r="C268" s="15" t="s">
        <v>559</v>
      </c>
      <c r="D268" s="15" t="s">
        <v>463</v>
      </c>
      <c r="E268" s="13" t="s">
        <v>444</v>
      </c>
      <c r="F268" s="13" t="s">
        <v>31</v>
      </c>
      <c r="G268" s="15" t="s">
        <v>560</v>
      </c>
      <c r="H268" s="13" t="s">
        <v>107</v>
      </c>
      <c r="I268" s="34">
        <v>44896</v>
      </c>
      <c r="J268" s="43" t="s">
        <v>561</v>
      </c>
      <c r="K268" s="15">
        <v>9.9</v>
      </c>
      <c r="L268" s="11"/>
      <c r="M268" s="15">
        <v>233</v>
      </c>
      <c r="N268" s="15">
        <v>676</v>
      </c>
      <c r="O268" s="15">
        <v>134</v>
      </c>
      <c r="P268" s="13">
        <v>0.01</v>
      </c>
      <c r="Q268" s="61" t="s">
        <v>465</v>
      </c>
      <c r="R268" s="13">
        <v>2022</v>
      </c>
      <c r="S268" s="5" t="s">
        <v>448</v>
      </c>
    </row>
    <row r="269" s="1" customFormat="1" ht="96" spans="1:19">
      <c r="A269" s="16">
        <v>256</v>
      </c>
      <c r="B269" s="13" t="s">
        <v>60</v>
      </c>
      <c r="C269" s="15" t="s">
        <v>525</v>
      </c>
      <c r="D269" s="15" t="s">
        <v>463</v>
      </c>
      <c r="E269" s="13" t="s">
        <v>444</v>
      </c>
      <c r="F269" s="13" t="s">
        <v>31</v>
      </c>
      <c r="G269" s="15" t="s">
        <v>562</v>
      </c>
      <c r="H269" s="13" t="s">
        <v>107</v>
      </c>
      <c r="I269" s="34">
        <v>44896</v>
      </c>
      <c r="J269" s="43" t="s">
        <v>563</v>
      </c>
      <c r="K269" s="15">
        <v>16.1</v>
      </c>
      <c r="L269" s="11"/>
      <c r="M269" s="15">
        <v>498</v>
      </c>
      <c r="N269" s="15">
        <v>1626</v>
      </c>
      <c r="O269" s="15">
        <v>32</v>
      </c>
      <c r="P269" s="13">
        <v>0.01</v>
      </c>
      <c r="Q269" s="61" t="s">
        <v>465</v>
      </c>
      <c r="R269" s="13">
        <v>2022</v>
      </c>
      <c r="S269" s="5" t="s">
        <v>448</v>
      </c>
    </row>
    <row r="270" s="1" customFormat="1" ht="132" spans="1:19">
      <c r="A270" s="16">
        <v>257</v>
      </c>
      <c r="B270" s="13" t="s">
        <v>187</v>
      </c>
      <c r="C270" s="13" t="s">
        <v>564</v>
      </c>
      <c r="D270" s="13" t="s">
        <v>463</v>
      </c>
      <c r="E270" s="13" t="s">
        <v>444</v>
      </c>
      <c r="F270" s="13" t="s">
        <v>31</v>
      </c>
      <c r="G270" s="13" t="s">
        <v>564</v>
      </c>
      <c r="H270" s="13" t="s">
        <v>107</v>
      </c>
      <c r="I270" s="34">
        <v>44896</v>
      </c>
      <c r="J270" s="35" t="s">
        <v>565</v>
      </c>
      <c r="K270" s="13">
        <v>65</v>
      </c>
      <c r="L270" s="11"/>
      <c r="M270" s="13">
        <v>803</v>
      </c>
      <c r="N270" s="97">
        <v>2329</v>
      </c>
      <c r="O270" s="97">
        <v>96</v>
      </c>
      <c r="P270" s="13">
        <v>0.01</v>
      </c>
      <c r="Q270" s="61" t="s">
        <v>465</v>
      </c>
      <c r="R270" s="13">
        <v>2022</v>
      </c>
      <c r="S270" s="5" t="s">
        <v>448</v>
      </c>
    </row>
    <row r="271" s="1" customFormat="1" ht="96" spans="1:19">
      <c r="A271" s="16">
        <v>258</v>
      </c>
      <c r="B271" s="13" t="s">
        <v>36</v>
      </c>
      <c r="C271" s="13" t="s">
        <v>566</v>
      </c>
      <c r="D271" s="13" t="s">
        <v>463</v>
      </c>
      <c r="E271" s="13" t="s">
        <v>444</v>
      </c>
      <c r="F271" s="13" t="s">
        <v>31</v>
      </c>
      <c r="G271" s="13" t="s">
        <v>567</v>
      </c>
      <c r="H271" s="13" t="s">
        <v>107</v>
      </c>
      <c r="I271" s="34">
        <v>44896</v>
      </c>
      <c r="J271" s="35" t="s">
        <v>568</v>
      </c>
      <c r="K271" s="13">
        <v>17.5</v>
      </c>
      <c r="L271" s="11"/>
      <c r="M271" s="13">
        <v>321</v>
      </c>
      <c r="N271" s="97">
        <v>933</v>
      </c>
      <c r="O271" s="97">
        <v>50</v>
      </c>
      <c r="P271" s="13">
        <v>0.01</v>
      </c>
      <c r="Q271" s="61" t="s">
        <v>465</v>
      </c>
      <c r="R271" s="13">
        <v>2022</v>
      </c>
      <c r="S271" s="5" t="s">
        <v>448</v>
      </c>
    </row>
    <row r="272" s="1" customFormat="1" ht="96" spans="1:19">
      <c r="A272" s="16">
        <v>259</v>
      </c>
      <c r="B272" s="13" t="s">
        <v>48</v>
      </c>
      <c r="C272" s="13" t="s">
        <v>485</v>
      </c>
      <c r="D272" s="13" t="s">
        <v>463</v>
      </c>
      <c r="E272" s="13" t="s">
        <v>444</v>
      </c>
      <c r="F272" s="13" t="s">
        <v>31</v>
      </c>
      <c r="G272" s="13" t="s">
        <v>569</v>
      </c>
      <c r="H272" s="13" t="s">
        <v>107</v>
      </c>
      <c r="I272" s="34">
        <v>44896</v>
      </c>
      <c r="J272" s="35" t="s">
        <v>570</v>
      </c>
      <c r="K272" s="13">
        <v>106</v>
      </c>
      <c r="L272" s="11"/>
      <c r="M272" s="13">
        <v>560</v>
      </c>
      <c r="N272" s="97">
        <v>1629</v>
      </c>
      <c r="O272" s="97">
        <v>225</v>
      </c>
      <c r="P272" s="13">
        <v>0.01</v>
      </c>
      <c r="Q272" s="61" t="s">
        <v>465</v>
      </c>
      <c r="R272" s="13">
        <v>2022</v>
      </c>
      <c r="S272" s="5" t="s">
        <v>448</v>
      </c>
    </row>
    <row r="273" s="1" customFormat="1" ht="108" spans="1:19">
      <c r="A273" s="16">
        <v>260</v>
      </c>
      <c r="B273" s="13" t="s">
        <v>48</v>
      </c>
      <c r="C273" s="13" t="s">
        <v>571</v>
      </c>
      <c r="D273" s="13" t="s">
        <v>463</v>
      </c>
      <c r="E273" s="13" t="s">
        <v>444</v>
      </c>
      <c r="F273" s="13" t="s">
        <v>31</v>
      </c>
      <c r="G273" s="13" t="s">
        <v>572</v>
      </c>
      <c r="H273" s="13" t="s">
        <v>107</v>
      </c>
      <c r="I273" s="34">
        <v>44896</v>
      </c>
      <c r="J273" s="35" t="s">
        <v>573</v>
      </c>
      <c r="K273" s="13">
        <v>48</v>
      </c>
      <c r="L273" s="11"/>
      <c r="M273" s="13">
        <v>586</v>
      </c>
      <c r="N273" s="97">
        <v>1702</v>
      </c>
      <c r="O273" s="97">
        <v>48</v>
      </c>
      <c r="P273" s="13">
        <v>0.01</v>
      </c>
      <c r="Q273" s="61" t="s">
        <v>465</v>
      </c>
      <c r="R273" s="13">
        <v>2022</v>
      </c>
      <c r="S273" s="5" t="s">
        <v>448</v>
      </c>
    </row>
    <row r="274" s="1" customFormat="1" ht="156" spans="1:19">
      <c r="A274" s="16">
        <v>261</v>
      </c>
      <c r="B274" s="13" t="s">
        <v>280</v>
      </c>
      <c r="C274" s="13" t="s">
        <v>574</v>
      </c>
      <c r="D274" s="13" t="s">
        <v>463</v>
      </c>
      <c r="E274" s="13" t="s">
        <v>444</v>
      </c>
      <c r="F274" s="13" t="s">
        <v>31</v>
      </c>
      <c r="G274" s="13" t="s">
        <v>574</v>
      </c>
      <c r="H274" s="13" t="s">
        <v>107</v>
      </c>
      <c r="I274" s="34">
        <v>44896</v>
      </c>
      <c r="J274" s="35" t="s">
        <v>575</v>
      </c>
      <c r="K274" s="13">
        <v>24.5</v>
      </c>
      <c r="L274" s="11"/>
      <c r="M274" s="13">
        <v>1471</v>
      </c>
      <c r="N274" s="97">
        <v>4268</v>
      </c>
      <c r="O274" s="97">
        <v>105</v>
      </c>
      <c r="P274" s="13">
        <v>0.01</v>
      </c>
      <c r="Q274" s="61" t="s">
        <v>465</v>
      </c>
      <c r="R274" s="13">
        <v>2022</v>
      </c>
      <c r="S274" s="5" t="s">
        <v>448</v>
      </c>
    </row>
    <row r="275" s="1" customFormat="1" ht="96" spans="1:19">
      <c r="A275" s="16">
        <v>262</v>
      </c>
      <c r="B275" s="13" t="s">
        <v>48</v>
      </c>
      <c r="C275" s="13" t="s">
        <v>576</v>
      </c>
      <c r="D275" s="13" t="s">
        <v>463</v>
      </c>
      <c r="E275" s="13" t="s">
        <v>444</v>
      </c>
      <c r="F275" s="13" t="s">
        <v>31</v>
      </c>
      <c r="G275" s="13" t="s">
        <v>577</v>
      </c>
      <c r="H275" s="13" t="s">
        <v>107</v>
      </c>
      <c r="I275" s="34">
        <v>44896</v>
      </c>
      <c r="J275" s="35" t="s">
        <v>578</v>
      </c>
      <c r="K275" s="13">
        <v>11</v>
      </c>
      <c r="L275" s="11"/>
      <c r="M275" s="13">
        <v>190</v>
      </c>
      <c r="N275" s="97">
        <v>556</v>
      </c>
      <c r="O275" s="97">
        <v>220</v>
      </c>
      <c r="P275" s="13">
        <v>0.01</v>
      </c>
      <c r="Q275" s="61" t="s">
        <v>465</v>
      </c>
      <c r="R275" s="13">
        <v>2022</v>
      </c>
      <c r="S275" s="5" t="s">
        <v>448</v>
      </c>
    </row>
    <row r="276" s="1" customFormat="1" ht="96" spans="1:19">
      <c r="A276" s="16">
        <v>263</v>
      </c>
      <c r="B276" s="13" t="s">
        <v>79</v>
      </c>
      <c r="C276" s="13" t="s">
        <v>229</v>
      </c>
      <c r="D276" s="13" t="s">
        <v>463</v>
      </c>
      <c r="E276" s="13" t="s">
        <v>444</v>
      </c>
      <c r="F276" s="13" t="s">
        <v>31</v>
      </c>
      <c r="G276" s="13" t="s">
        <v>579</v>
      </c>
      <c r="H276" s="13" t="s">
        <v>107</v>
      </c>
      <c r="I276" s="34">
        <v>44896</v>
      </c>
      <c r="J276" s="35" t="s">
        <v>580</v>
      </c>
      <c r="K276" s="13">
        <v>24</v>
      </c>
      <c r="L276" s="11"/>
      <c r="M276" s="13">
        <v>150</v>
      </c>
      <c r="N276" s="97">
        <v>438</v>
      </c>
      <c r="O276" s="97">
        <v>15</v>
      </c>
      <c r="P276" s="13">
        <v>0.01</v>
      </c>
      <c r="Q276" s="61" t="s">
        <v>465</v>
      </c>
      <c r="R276" s="13">
        <v>2022</v>
      </c>
      <c r="S276" s="5" t="s">
        <v>448</v>
      </c>
    </row>
    <row r="277" s="1" customFormat="1" ht="96" spans="1:19">
      <c r="A277" s="16">
        <v>264</v>
      </c>
      <c r="B277" s="13" t="s">
        <v>68</v>
      </c>
      <c r="C277" s="13" t="s">
        <v>554</v>
      </c>
      <c r="D277" s="13" t="s">
        <v>463</v>
      </c>
      <c r="E277" s="13" t="s">
        <v>444</v>
      </c>
      <c r="F277" s="13" t="s">
        <v>31</v>
      </c>
      <c r="G277" s="13" t="s">
        <v>96</v>
      </c>
      <c r="H277" s="13" t="s">
        <v>107</v>
      </c>
      <c r="I277" s="34">
        <v>44896</v>
      </c>
      <c r="J277" s="35" t="s">
        <v>581</v>
      </c>
      <c r="K277" s="13">
        <v>18</v>
      </c>
      <c r="L277" s="11"/>
      <c r="M277" s="13">
        <v>1247</v>
      </c>
      <c r="N277" s="97">
        <v>3617</v>
      </c>
      <c r="O277" s="97">
        <v>83</v>
      </c>
      <c r="P277" s="13">
        <v>0.01</v>
      </c>
      <c r="Q277" s="61" t="s">
        <v>465</v>
      </c>
      <c r="R277" s="13">
        <v>2022</v>
      </c>
      <c r="S277" s="5" t="s">
        <v>448</v>
      </c>
    </row>
    <row r="278" s="1" customFormat="1" ht="96" spans="1:19">
      <c r="A278" s="16">
        <v>265</v>
      </c>
      <c r="B278" s="13" t="s">
        <v>68</v>
      </c>
      <c r="C278" s="13" t="s">
        <v>582</v>
      </c>
      <c r="D278" s="13" t="s">
        <v>463</v>
      </c>
      <c r="E278" s="13" t="s">
        <v>444</v>
      </c>
      <c r="F278" s="13" t="s">
        <v>31</v>
      </c>
      <c r="G278" s="13" t="s">
        <v>583</v>
      </c>
      <c r="H278" s="13" t="s">
        <v>107</v>
      </c>
      <c r="I278" s="34">
        <v>44896</v>
      </c>
      <c r="J278" s="35" t="s">
        <v>584</v>
      </c>
      <c r="K278" s="13">
        <v>58</v>
      </c>
      <c r="L278" s="11"/>
      <c r="M278" s="13">
        <v>390</v>
      </c>
      <c r="N278" s="97">
        <v>1132</v>
      </c>
      <c r="O278" s="97">
        <v>42</v>
      </c>
      <c r="P278" s="13">
        <v>0.01</v>
      </c>
      <c r="Q278" s="61" t="s">
        <v>465</v>
      </c>
      <c r="R278" s="13">
        <v>2022</v>
      </c>
      <c r="S278" s="5" t="s">
        <v>448</v>
      </c>
    </row>
    <row r="279" s="1" customFormat="1" ht="96" spans="1:19">
      <c r="A279" s="16">
        <v>266</v>
      </c>
      <c r="B279" s="13" t="s">
        <v>187</v>
      </c>
      <c r="C279" s="13" t="s">
        <v>585</v>
      </c>
      <c r="D279" s="13" t="s">
        <v>463</v>
      </c>
      <c r="E279" s="13" t="s">
        <v>444</v>
      </c>
      <c r="F279" s="13" t="s">
        <v>31</v>
      </c>
      <c r="G279" s="13" t="s">
        <v>438</v>
      </c>
      <c r="H279" s="13" t="s">
        <v>107</v>
      </c>
      <c r="I279" s="34">
        <v>44896</v>
      </c>
      <c r="J279" s="35" t="s">
        <v>586</v>
      </c>
      <c r="K279" s="13">
        <v>25</v>
      </c>
      <c r="L279" s="11"/>
      <c r="M279" s="13">
        <v>1385</v>
      </c>
      <c r="N279" s="97">
        <v>4017</v>
      </c>
      <c r="O279" s="97">
        <v>90</v>
      </c>
      <c r="P279" s="13">
        <v>0.01</v>
      </c>
      <c r="Q279" s="61" t="s">
        <v>465</v>
      </c>
      <c r="R279" s="13">
        <v>2022</v>
      </c>
      <c r="S279" s="5" t="s">
        <v>448</v>
      </c>
    </row>
    <row r="280" s="1" customFormat="1" ht="96" spans="1:19">
      <c r="A280" s="16">
        <v>267</v>
      </c>
      <c r="B280" s="13" t="s">
        <v>180</v>
      </c>
      <c r="C280" s="13" t="s">
        <v>587</v>
      </c>
      <c r="D280" s="13" t="s">
        <v>463</v>
      </c>
      <c r="E280" s="13" t="s">
        <v>444</v>
      </c>
      <c r="F280" s="13" t="s">
        <v>31</v>
      </c>
      <c r="G280" s="13" t="s">
        <v>251</v>
      </c>
      <c r="H280" s="13" t="s">
        <v>107</v>
      </c>
      <c r="I280" s="34">
        <v>44896</v>
      </c>
      <c r="J280" s="35" t="s">
        <v>588</v>
      </c>
      <c r="K280" s="13">
        <v>25</v>
      </c>
      <c r="L280" s="11"/>
      <c r="M280" s="13">
        <v>1266</v>
      </c>
      <c r="N280" s="97">
        <v>3674</v>
      </c>
      <c r="O280" s="97">
        <v>179</v>
      </c>
      <c r="P280" s="13">
        <v>0.01</v>
      </c>
      <c r="Q280" s="61" t="s">
        <v>465</v>
      </c>
      <c r="R280" s="13">
        <v>2022</v>
      </c>
      <c r="S280" s="5" t="s">
        <v>448</v>
      </c>
    </row>
    <row r="281" s="1" customFormat="1" ht="120" spans="1:19">
      <c r="A281" s="16">
        <v>268</v>
      </c>
      <c r="B281" s="13" t="s">
        <v>329</v>
      </c>
      <c r="C281" s="13" t="s">
        <v>589</v>
      </c>
      <c r="D281" s="13" t="s">
        <v>463</v>
      </c>
      <c r="E281" s="13" t="s">
        <v>444</v>
      </c>
      <c r="F281" s="13" t="s">
        <v>31</v>
      </c>
      <c r="G281" s="13" t="s">
        <v>590</v>
      </c>
      <c r="H281" s="13" t="s">
        <v>107</v>
      </c>
      <c r="I281" s="34">
        <v>44896</v>
      </c>
      <c r="J281" s="35" t="s">
        <v>591</v>
      </c>
      <c r="K281" s="13">
        <v>80</v>
      </c>
      <c r="L281" s="11"/>
      <c r="M281" s="13">
        <v>1015</v>
      </c>
      <c r="N281" s="97">
        <v>2944</v>
      </c>
      <c r="O281" s="97">
        <v>48</v>
      </c>
      <c r="P281" s="13">
        <v>0.01</v>
      </c>
      <c r="Q281" s="61" t="s">
        <v>465</v>
      </c>
      <c r="R281" s="13">
        <v>2022</v>
      </c>
      <c r="S281" s="5" t="s">
        <v>448</v>
      </c>
    </row>
    <row r="282" s="1" customFormat="1" ht="120" spans="1:19">
      <c r="A282" s="16">
        <v>269</v>
      </c>
      <c r="B282" s="13" t="s">
        <v>60</v>
      </c>
      <c r="C282" s="13" t="s">
        <v>592</v>
      </c>
      <c r="D282" s="13" t="s">
        <v>463</v>
      </c>
      <c r="E282" s="13" t="s">
        <v>444</v>
      </c>
      <c r="F282" s="13" t="s">
        <v>31</v>
      </c>
      <c r="G282" s="13" t="s">
        <v>593</v>
      </c>
      <c r="H282" s="13" t="s">
        <v>107</v>
      </c>
      <c r="I282" s="34">
        <v>44896</v>
      </c>
      <c r="J282" s="35" t="s">
        <v>594</v>
      </c>
      <c r="K282" s="13">
        <v>105</v>
      </c>
      <c r="L282" s="11"/>
      <c r="M282" s="13">
        <v>468</v>
      </c>
      <c r="N282" s="97">
        <v>1325</v>
      </c>
      <c r="O282" s="97">
        <v>63</v>
      </c>
      <c r="P282" s="13">
        <v>0.01</v>
      </c>
      <c r="Q282" s="61" t="s">
        <v>465</v>
      </c>
      <c r="R282" s="13">
        <v>2022</v>
      </c>
      <c r="S282" s="5" t="s">
        <v>448</v>
      </c>
    </row>
    <row r="283" s="1" customFormat="1" ht="108" spans="1:19">
      <c r="A283" s="16">
        <v>270</v>
      </c>
      <c r="B283" s="13" t="s">
        <v>280</v>
      </c>
      <c r="C283" s="13" t="s">
        <v>595</v>
      </c>
      <c r="D283" s="13" t="s">
        <v>463</v>
      </c>
      <c r="E283" s="13" t="s">
        <v>444</v>
      </c>
      <c r="F283" s="13" t="s">
        <v>31</v>
      </c>
      <c r="G283" s="13" t="s">
        <v>392</v>
      </c>
      <c r="H283" s="13" t="s">
        <v>107</v>
      </c>
      <c r="I283" s="34">
        <v>44896</v>
      </c>
      <c r="J283" s="35" t="s">
        <v>596</v>
      </c>
      <c r="K283" s="13">
        <v>23</v>
      </c>
      <c r="L283" s="11"/>
      <c r="M283" s="13">
        <v>2470</v>
      </c>
      <c r="N283" s="97">
        <v>7165</v>
      </c>
      <c r="O283" s="97">
        <v>58</v>
      </c>
      <c r="P283" s="13">
        <v>0.01</v>
      </c>
      <c r="Q283" s="61" t="s">
        <v>465</v>
      </c>
      <c r="R283" s="13">
        <v>2022</v>
      </c>
      <c r="S283" s="5" t="s">
        <v>448</v>
      </c>
    </row>
    <row r="284" s="1" customFormat="1" ht="156" spans="1:19">
      <c r="A284" s="16">
        <v>271</v>
      </c>
      <c r="B284" s="13" t="s">
        <v>353</v>
      </c>
      <c r="C284" s="13" t="s">
        <v>597</v>
      </c>
      <c r="D284" s="13" t="s">
        <v>463</v>
      </c>
      <c r="E284" s="13" t="s">
        <v>444</v>
      </c>
      <c r="F284" s="13" t="s">
        <v>31</v>
      </c>
      <c r="G284" s="13" t="s">
        <v>598</v>
      </c>
      <c r="H284" s="13" t="s">
        <v>107</v>
      </c>
      <c r="I284" s="34">
        <v>44896</v>
      </c>
      <c r="J284" s="35" t="s">
        <v>599</v>
      </c>
      <c r="K284" s="13">
        <v>100</v>
      </c>
      <c r="L284" s="11"/>
      <c r="M284" s="13">
        <v>631</v>
      </c>
      <c r="N284" s="97">
        <v>1831</v>
      </c>
      <c r="O284" s="97">
        <v>55</v>
      </c>
      <c r="P284" s="13">
        <v>0.01</v>
      </c>
      <c r="Q284" s="61" t="s">
        <v>465</v>
      </c>
      <c r="R284" s="13">
        <v>2022</v>
      </c>
      <c r="S284" s="5" t="s">
        <v>448</v>
      </c>
    </row>
    <row r="285" s="1" customFormat="1" ht="96" spans="1:19">
      <c r="A285" s="16">
        <v>272</v>
      </c>
      <c r="B285" s="13" t="s">
        <v>39</v>
      </c>
      <c r="C285" s="13" t="s">
        <v>600</v>
      </c>
      <c r="D285" s="13" t="s">
        <v>463</v>
      </c>
      <c r="E285" s="13" t="s">
        <v>444</v>
      </c>
      <c r="F285" s="13" t="s">
        <v>31</v>
      </c>
      <c r="G285" s="13" t="s">
        <v>600</v>
      </c>
      <c r="H285" s="13" t="s">
        <v>107</v>
      </c>
      <c r="I285" s="34">
        <v>44896</v>
      </c>
      <c r="J285" s="35" t="s">
        <v>601</v>
      </c>
      <c r="K285" s="13">
        <v>75</v>
      </c>
      <c r="L285" s="11"/>
      <c r="M285" s="13">
        <v>409</v>
      </c>
      <c r="N285" s="97">
        <v>1249</v>
      </c>
      <c r="O285" s="97">
        <v>46</v>
      </c>
      <c r="P285" s="13">
        <v>0.01</v>
      </c>
      <c r="Q285" s="61" t="s">
        <v>465</v>
      </c>
      <c r="R285" s="13">
        <v>2022</v>
      </c>
      <c r="S285" s="5" t="s">
        <v>448</v>
      </c>
    </row>
    <row r="286" s="1" customFormat="1" ht="96" spans="1:19">
      <c r="A286" s="16">
        <v>273</v>
      </c>
      <c r="B286" s="13" t="s">
        <v>39</v>
      </c>
      <c r="C286" s="13" t="s">
        <v>602</v>
      </c>
      <c r="D286" s="13" t="s">
        <v>463</v>
      </c>
      <c r="E286" s="13" t="s">
        <v>444</v>
      </c>
      <c r="F286" s="13" t="s">
        <v>31</v>
      </c>
      <c r="G286" s="13" t="s">
        <v>602</v>
      </c>
      <c r="H286" s="13" t="s">
        <v>107</v>
      </c>
      <c r="I286" s="34">
        <v>44896</v>
      </c>
      <c r="J286" s="35" t="s">
        <v>603</v>
      </c>
      <c r="K286" s="13">
        <v>25</v>
      </c>
      <c r="L286" s="11"/>
      <c r="M286" s="13">
        <v>556</v>
      </c>
      <c r="N286" s="97">
        <v>1805</v>
      </c>
      <c r="O286" s="97">
        <v>60</v>
      </c>
      <c r="P286" s="13">
        <v>0.01</v>
      </c>
      <c r="Q286" s="61" t="s">
        <v>465</v>
      </c>
      <c r="R286" s="13">
        <v>2022</v>
      </c>
      <c r="S286" s="5" t="s">
        <v>448</v>
      </c>
    </row>
    <row r="287" s="1" customFormat="1" ht="96" spans="1:19">
      <c r="A287" s="16">
        <v>274</v>
      </c>
      <c r="B287" s="13" t="s">
        <v>39</v>
      </c>
      <c r="C287" s="13" t="s">
        <v>604</v>
      </c>
      <c r="D287" s="13" t="s">
        <v>463</v>
      </c>
      <c r="E287" s="13" t="s">
        <v>444</v>
      </c>
      <c r="F287" s="13" t="s">
        <v>31</v>
      </c>
      <c r="G287" s="13" t="s">
        <v>604</v>
      </c>
      <c r="H287" s="13" t="s">
        <v>107</v>
      </c>
      <c r="I287" s="34">
        <v>44896</v>
      </c>
      <c r="J287" s="35" t="s">
        <v>605</v>
      </c>
      <c r="K287" s="13">
        <v>15</v>
      </c>
      <c r="L287" s="11"/>
      <c r="M287" s="13">
        <v>347</v>
      </c>
      <c r="N287" s="97">
        <v>1064</v>
      </c>
      <c r="O287" s="97">
        <v>68</v>
      </c>
      <c r="P287" s="13">
        <v>0.01</v>
      </c>
      <c r="Q287" s="61" t="s">
        <v>465</v>
      </c>
      <c r="R287" s="13">
        <v>2022</v>
      </c>
      <c r="S287" s="5" t="s">
        <v>448</v>
      </c>
    </row>
    <row r="288" s="1" customFormat="1" ht="96" spans="1:19">
      <c r="A288" s="16">
        <v>275</v>
      </c>
      <c r="B288" s="13" t="s">
        <v>39</v>
      </c>
      <c r="C288" s="13" t="s">
        <v>260</v>
      </c>
      <c r="D288" s="13" t="s">
        <v>463</v>
      </c>
      <c r="E288" s="13" t="s">
        <v>444</v>
      </c>
      <c r="F288" s="13" t="s">
        <v>31</v>
      </c>
      <c r="G288" s="13" t="s">
        <v>260</v>
      </c>
      <c r="H288" s="13" t="s">
        <v>107</v>
      </c>
      <c r="I288" s="34">
        <v>44896</v>
      </c>
      <c r="J288" s="35" t="s">
        <v>606</v>
      </c>
      <c r="K288" s="13">
        <v>20</v>
      </c>
      <c r="L288" s="11"/>
      <c r="M288" s="13">
        <v>384</v>
      </c>
      <c r="N288" s="97">
        <v>1211</v>
      </c>
      <c r="O288" s="97">
        <v>68</v>
      </c>
      <c r="P288" s="13">
        <v>0.01</v>
      </c>
      <c r="Q288" s="61" t="s">
        <v>465</v>
      </c>
      <c r="R288" s="13">
        <v>2022</v>
      </c>
      <c r="S288" s="5" t="s">
        <v>448</v>
      </c>
    </row>
    <row r="289" s="1" customFormat="1" ht="96" spans="1:19">
      <c r="A289" s="16">
        <v>276</v>
      </c>
      <c r="B289" s="13" t="s">
        <v>39</v>
      </c>
      <c r="C289" s="13" t="s">
        <v>607</v>
      </c>
      <c r="D289" s="13" t="s">
        <v>463</v>
      </c>
      <c r="E289" s="13" t="s">
        <v>444</v>
      </c>
      <c r="F289" s="13" t="s">
        <v>31</v>
      </c>
      <c r="G289" s="13" t="s">
        <v>347</v>
      </c>
      <c r="H289" s="13" t="s">
        <v>107</v>
      </c>
      <c r="I289" s="34">
        <v>44896</v>
      </c>
      <c r="J289" s="35" t="s">
        <v>608</v>
      </c>
      <c r="K289" s="13">
        <v>7</v>
      </c>
      <c r="L289" s="11"/>
      <c r="M289" s="13">
        <v>234</v>
      </c>
      <c r="N289" s="97">
        <v>739</v>
      </c>
      <c r="O289" s="97">
        <v>35</v>
      </c>
      <c r="P289" s="13">
        <v>0.01</v>
      </c>
      <c r="Q289" s="61" t="s">
        <v>465</v>
      </c>
      <c r="R289" s="13">
        <v>2022</v>
      </c>
      <c r="S289" s="5" t="s">
        <v>448</v>
      </c>
    </row>
    <row r="290" s="1" customFormat="1" ht="144" spans="1:19">
      <c r="A290" s="16">
        <v>277</v>
      </c>
      <c r="B290" s="13" t="s">
        <v>420</v>
      </c>
      <c r="C290" s="13" t="s">
        <v>609</v>
      </c>
      <c r="D290" s="13" t="s">
        <v>463</v>
      </c>
      <c r="E290" s="13" t="s">
        <v>444</v>
      </c>
      <c r="F290" s="13" t="s">
        <v>31</v>
      </c>
      <c r="G290" s="13" t="s">
        <v>609</v>
      </c>
      <c r="H290" s="13" t="s">
        <v>107</v>
      </c>
      <c r="I290" s="34">
        <v>44896</v>
      </c>
      <c r="J290" s="35" t="s">
        <v>610</v>
      </c>
      <c r="K290" s="13">
        <v>278</v>
      </c>
      <c r="L290" s="11"/>
      <c r="M290" s="13">
        <v>1450</v>
      </c>
      <c r="N290" s="97">
        <v>4205</v>
      </c>
      <c r="O290" s="97">
        <v>84</v>
      </c>
      <c r="P290" s="13">
        <v>0.01</v>
      </c>
      <c r="Q290" s="61" t="s">
        <v>465</v>
      </c>
      <c r="R290" s="13">
        <v>2022</v>
      </c>
      <c r="S290" s="5" t="s">
        <v>448</v>
      </c>
    </row>
    <row r="291" s="1" customFormat="1" ht="50.4" spans="1:19">
      <c r="A291" s="16">
        <v>278</v>
      </c>
      <c r="B291" s="5" t="s">
        <v>27</v>
      </c>
      <c r="C291" s="5" t="s">
        <v>611</v>
      </c>
      <c r="D291" s="13" t="s">
        <v>463</v>
      </c>
      <c r="E291" s="5" t="s">
        <v>444</v>
      </c>
      <c r="F291" s="5" t="s">
        <v>51</v>
      </c>
      <c r="G291" s="5" t="s">
        <v>611</v>
      </c>
      <c r="H291" s="5" t="s">
        <v>32</v>
      </c>
      <c r="I291" s="4">
        <v>2022.12</v>
      </c>
      <c r="J291" s="47" t="s">
        <v>612</v>
      </c>
      <c r="K291" s="5">
        <v>0.79</v>
      </c>
      <c r="L291" s="11"/>
      <c r="M291" s="5">
        <v>353</v>
      </c>
      <c r="N291" s="48">
        <v>1058</v>
      </c>
      <c r="O291" s="48">
        <v>45</v>
      </c>
      <c r="P291" s="31">
        <v>100</v>
      </c>
      <c r="Q291" s="106" t="s">
        <v>613</v>
      </c>
      <c r="R291" s="5">
        <v>2022</v>
      </c>
      <c r="S291" s="5" t="s">
        <v>448</v>
      </c>
    </row>
    <row r="292" s="1" customFormat="1" ht="52.8" spans="1:19">
      <c r="A292" s="16">
        <v>279</v>
      </c>
      <c r="B292" s="5" t="s">
        <v>27</v>
      </c>
      <c r="C292" s="5" t="s">
        <v>614</v>
      </c>
      <c r="D292" s="13" t="s">
        <v>463</v>
      </c>
      <c r="E292" s="5" t="s">
        <v>444</v>
      </c>
      <c r="F292" s="5" t="s">
        <v>51</v>
      </c>
      <c r="G292" s="5" t="s">
        <v>614</v>
      </c>
      <c r="H292" s="5" t="s">
        <v>32</v>
      </c>
      <c r="I292" s="4">
        <v>2022.12</v>
      </c>
      <c r="J292" s="47" t="s">
        <v>615</v>
      </c>
      <c r="K292" s="5">
        <v>1.08</v>
      </c>
      <c r="L292" s="11"/>
      <c r="M292" s="5">
        <v>317</v>
      </c>
      <c r="N292" s="48">
        <v>950</v>
      </c>
      <c r="O292" s="48">
        <v>58</v>
      </c>
      <c r="P292" s="31">
        <v>100</v>
      </c>
      <c r="Q292" s="106" t="s">
        <v>613</v>
      </c>
      <c r="R292" s="5">
        <v>2022</v>
      </c>
      <c r="S292" s="5" t="s">
        <v>448</v>
      </c>
    </row>
    <row r="293" s="1" customFormat="1" ht="96" spans="1:19">
      <c r="A293" s="16">
        <v>280</v>
      </c>
      <c r="B293" s="5" t="s">
        <v>27</v>
      </c>
      <c r="C293" s="5" t="s">
        <v>616</v>
      </c>
      <c r="D293" s="13" t="s">
        <v>463</v>
      </c>
      <c r="E293" s="5" t="s">
        <v>444</v>
      </c>
      <c r="F293" s="5" t="s">
        <v>51</v>
      </c>
      <c r="G293" s="5" t="s">
        <v>616</v>
      </c>
      <c r="H293" s="5" t="s">
        <v>32</v>
      </c>
      <c r="I293" s="4">
        <v>2022.12</v>
      </c>
      <c r="J293" s="47" t="s">
        <v>617</v>
      </c>
      <c r="K293" s="5">
        <v>19.68</v>
      </c>
      <c r="L293" s="11"/>
      <c r="M293" s="5">
        <v>408</v>
      </c>
      <c r="N293" s="48">
        <v>1125</v>
      </c>
      <c r="O293" s="48">
        <v>73</v>
      </c>
      <c r="P293" s="31">
        <v>100</v>
      </c>
      <c r="Q293" s="106" t="s">
        <v>613</v>
      </c>
      <c r="R293" s="5">
        <v>2022</v>
      </c>
      <c r="S293" s="5" t="s">
        <v>448</v>
      </c>
    </row>
    <row r="294" s="1" customFormat="1" ht="84" spans="1:19">
      <c r="A294" s="16">
        <v>281</v>
      </c>
      <c r="B294" s="99" t="s">
        <v>36</v>
      </c>
      <c r="C294" s="99" t="s">
        <v>618</v>
      </c>
      <c r="D294" s="13" t="s">
        <v>463</v>
      </c>
      <c r="E294" s="5" t="s">
        <v>444</v>
      </c>
      <c r="F294" s="5" t="s">
        <v>51</v>
      </c>
      <c r="G294" s="99" t="s">
        <v>618</v>
      </c>
      <c r="H294" s="5" t="s">
        <v>32</v>
      </c>
      <c r="I294" s="4">
        <v>2022.12</v>
      </c>
      <c r="J294" s="47" t="s">
        <v>619</v>
      </c>
      <c r="K294" s="5">
        <v>7.54</v>
      </c>
      <c r="L294" s="11"/>
      <c r="M294" s="5">
        <v>1134</v>
      </c>
      <c r="N294" s="48">
        <v>3402</v>
      </c>
      <c r="O294" s="48">
        <v>475</v>
      </c>
      <c r="P294" s="31">
        <v>100</v>
      </c>
      <c r="Q294" s="106" t="s">
        <v>613</v>
      </c>
      <c r="R294" s="5">
        <v>2022</v>
      </c>
      <c r="S294" s="5" t="s">
        <v>448</v>
      </c>
    </row>
    <row r="295" s="1" customFormat="1" ht="120" spans="1:19">
      <c r="A295" s="16">
        <v>282</v>
      </c>
      <c r="B295" s="99" t="s">
        <v>48</v>
      </c>
      <c r="C295" s="99" t="s">
        <v>49</v>
      </c>
      <c r="D295" s="13" t="s">
        <v>463</v>
      </c>
      <c r="E295" s="5" t="s">
        <v>444</v>
      </c>
      <c r="F295" s="5" t="s">
        <v>51</v>
      </c>
      <c r="G295" s="99" t="s">
        <v>49</v>
      </c>
      <c r="H295" s="5" t="s">
        <v>32</v>
      </c>
      <c r="I295" s="4">
        <v>2022.12</v>
      </c>
      <c r="J295" s="47" t="s">
        <v>620</v>
      </c>
      <c r="K295" s="5">
        <v>15.16</v>
      </c>
      <c r="L295" s="11"/>
      <c r="M295" s="5">
        <v>235</v>
      </c>
      <c r="N295" s="48">
        <v>704</v>
      </c>
      <c r="O295" s="48">
        <v>13</v>
      </c>
      <c r="P295" s="31">
        <v>100</v>
      </c>
      <c r="Q295" s="106" t="s">
        <v>613</v>
      </c>
      <c r="R295" s="5">
        <v>2022</v>
      </c>
      <c r="S295" s="5" t="s">
        <v>448</v>
      </c>
    </row>
    <row r="296" s="1" customFormat="1" ht="96" spans="1:19">
      <c r="A296" s="16">
        <v>283</v>
      </c>
      <c r="B296" s="99" t="s">
        <v>48</v>
      </c>
      <c r="C296" s="5" t="s">
        <v>621</v>
      </c>
      <c r="D296" s="13" t="s">
        <v>463</v>
      </c>
      <c r="E296" s="5" t="s">
        <v>444</v>
      </c>
      <c r="F296" s="5" t="s">
        <v>51</v>
      </c>
      <c r="G296" s="5" t="s">
        <v>621</v>
      </c>
      <c r="H296" s="5" t="s">
        <v>32</v>
      </c>
      <c r="I296" s="4">
        <v>2022.12</v>
      </c>
      <c r="J296" s="47" t="s">
        <v>622</v>
      </c>
      <c r="K296" s="5">
        <v>7.55</v>
      </c>
      <c r="L296" s="11"/>
      <c r="M296" s="5">
        <v>168</v>
      </c>
      <c r="N296" s="48">
        <v>504</v>
      </c>
      <c r="O296" s="48">
        <v>265</v>
      </c>
      <c r="P296" s="31">
        <v>100</v>
      </c>
      <c r="Q296" s="106" t="s">
        <v>613</v>
      </c>
      <c r="R296" s="5">
        <v>2022</v>
      </c>
      <c r="S296" s="5" t="s">
        <v>448</v>
      </c>
    </row>
    <row r="297" s="1" customFormat="1" ht="110.4" spans="1:19">
      <c r="A297" s="16">
        <v>284</v>
      </c>
      <c r="B297" s="5" t="s">
        <v>68</v>
      </c>
      <c r="C297" s="5" t="s">
        <v>623</v>
      </c>
      <c r="D297" s="13" t="s">
        <v>463</v>
      </c>
      <c r="E297" s="5" t="s">
        <v>444</v>
      </c>
      <c r="F297" s="5" t="s">
        <v>51</v>
      </c>
      <c r="G297" s="5" t="s">
        <v>623</v>
      </c>
      <c r="H297" s="5" t="s">
        <v>32</v>
      </c>
      <c r="I297" s="4">
        <v>2022.12</v>
      </c>
      <c r="J297" s="47" t="s">
        <v>624</v>
      </c>
      <c r="K297" s="5">
        <v>7.2</v>
      </c>
      <c r="L297" s="11"/>
      <c r="M297" s="5">
        <v>376</v>
      </c>
      <c r="N297" s="48">
        <v>1128</v>
      </c>
      <c r="O297" s="48">
        <v>51</v>
      </c>
      <c r="P297" s="31">
        <v>100</v>
      </c>
      <c r="Q297" s="106" t="s">
        <v>613</v>
      </c>
      <c r="R297" s="5">
        <v>2022</v>
      </c>
      <c r="S297" s="5" t="s">
        <v>448</v>
      </c>
    </row>
    <row r="298" s="1" customFormat="1" ht="108" spans="1:19">
      <c r="A298" s="16">
        <v>285</v>
      </c>
      <c r="B298" s="5" t="s">
        <v>68</v>
      </c>
      <c r="C298" s="5" t="s">
        <v>625</v>
      </c>
      <c r="D298" s="13" t="s">
        <v>463</v>
      </c>
      <c r="E298" s="5" t="s">
        <v>444</v>
      </c>
      <c r="F298" s="5" t="s">
        <v>51</v>
      </c>
      <c r="G298" s="5" t="s">
        <v>625</v>
      </c>
      <c r="H298" s="5" t="s">
        <v>32</v>
      </c>
      <c r="I298" s="4">
        <v>2022.12</v>
      </c>
      <c r="J298" s="47" t="s">
        <v>626</v>
      </c>
      <c r="K298" s="5">
        <v>10.68</v>
      </c>
      <c r="L298" s="11"/>
      <c r="M298" s="5">
        <v>661</v>
      </c>
      <c r="N298" s="48">
        <v>1984</v>
      </c>
      <c r="O298" s="48">
        <v>141</v>
      </c>
      <c r="P298" s="31">
        <v>100</v>
      </c>
      <c r="Q298" s="106" t="s">
        <v>613</v>
      </c>
      <c r="R298" s="5">
        <v>2022</v>
      </c>
      <c r="S298" s="5" t="s">
        <v>448</v>
      </c>
    </row>
    <row r="299" s="1" customFormat="1" ht="60" spans="1:19">
      <c r="A299" s="16">
        <v>286</v>
      </c>
      <c r="B299" s="5" t="s">
        <v>627</v>
      </c>
      <c r="C299" s="5" t="s">
        <v>628</v>
      </c>
      <c r="D299" s="13" t="s">
        <v>463</v>
      </c>
      <c r="E299" s="5" t="s">
        <v>444</v>
      </c>
      <c r="F299" s="5" t="s">
        <v>51</v>
      </c>
      <c r="G299" s="5" t="s">
        <v>628</v>
      </c>
      <c r="H299" s="5" t="s">
        <v>32</v>
      </c>
      <c r="I299" s="4">
        <v>2022.12</v>
      </c>
      <c r="J299" s="47" t="s">
        <v>629</v>
      </c>
      <c r="K299" s="5">
        <v>2.7</v>
      </c>
      <c r="L299" s="11"/>
      <c r="M299" s="5">
        <v>859</v>
      </c>
      <c r="N299" s="48">
        <v>2686</v>
      </c>
      <c r="O299" s="48">
        <v>148</v>
      </c>
      <c r="P299" s="31">
        <v>100</v>
      </c>
      <c r="Q299" s="106" t="s">
        <v>613</v>
      </c>
      <c r="R299" s="5">
        <v>2022</v>
      </c>
      <c r="S299" s="5" t="s">
        <v>448</v>
      </c>
    </row>
    <row r="300" s="1" customFormat="1" spans="1:19">
      <c r="A300" s="89"/>
      <c r="B300" s="7" t="s">
        <v>630</v>
      </c>
      <c r="C300" s="8"/>
      <c r="D300" s="8"/>
      <c r="E300" s="8"/>
      <c r="F300" s="8"/>
      <c r="G300" s="8"/>
      <c r="H300" s="9"/>
      <c r="I300" s="6"/>
      <c r="J300" s="45" t="s">
        <v>24</v>
      </c>
      <c r="K300" s="96">
        <v>192.57</v>
      </c>
      <c r="L300" s="11"/>
      <c r="M300" s="6"/>
      <c r="N300" s="6"/>
      <c r="O300" s="6"/>
      <c r="P300" s="4" t="s">
        <v>24</v>
      </c>
      <c r="Q300" s="47"/>
      <c r="R300" s="5"/>
      <c r="S300" s="78"/>
    </row>
    <row r="301" s="1" customFormat="1" ht="60" spans="1:19">
      <c r="A301" s="4">
        <v>287</v>
      </c>
      <c r="B301" s="5" t="s">
        <v>627</v>
      </c>
      <c r="C301" s="22" t="s">
        <v>466</v>
      </c>
      <c r="D301" s="5" t="s">
        <v>631</v>
      </c>
      <c r="E301" s="5" t="s">
        <v>632</v>
      </c>
      <c r="F301" s="5" t="s">
        <v>51</v>
      </c>
      <c r="G301" s="22" t="s">
        <v>466</v>
      </c>
      <c r="H301" s="5" t="s">
        <v>32</v>
      </c>
      <c r="I301" s="5">
        <v>2022.12</v>
      </c>
      <c r="J301" s="47" t="s">
        <v>633</v>
      </c>
      <c r="K301" s="102">
        <v>6.92</v>
      </c>
      <c r="L301" s="11"/>
      <c r="M301" s="5">
        <v>218</v>
      </c>
      <c r="N301" s="48">
        <v>779</v>
      </c>
      <c r="O301" s="48">
        <v>19</v>
      </c>
      <c r="P301" s="31">
        <v>100</v>
      </c>
      <c r="Q301" s="106" t="s">
        <v>613</v>
      </c>
      <c r="R301" s="5">
        <v>2022</v>
      </c>
      <c r="S301" s="5" t="s">
        <v>448</v>
      </c>
    </row>
    <row r="302" s="1" customFormat="1" ht="48" spans="1:19">
      <c r="A302" s="4">
        <v>288</v>
      </c>
      <c r="B302" s="5" t="s">
        <v>627</v>
      </c>
      <c r="C302" s="22" t="s">
        <v>81</v>
      </c>
      <c r="D302" s="5" t="s">
        <v>631</v>
      </c>
      <c r="E302" s="5" t="s">
        <v>632</v>
      </c>
      <c r="F302" s="5" t="s">
        <v>51</v>
      </c>
      <c r="G302" s="22" t="s">
        <v>81</v>
      </c>
      <c r="H302" s="5" t="s">
        <v>32</v>
      </c>
      <c r="I302" s="5">
        <v>2022.12</v>
      </c>
      <c r="J302" s="47" t="s">
        <v>634</v>
      </c>
      <c r="K302" s="102">
        <v>21.06</v>
      </c>
      <c r="L302" s="11"/>
      <c r="M302" s="5">
        <v>432</v>
      </c>
      <c r="N302" s="48">
        <v>1297</v>
      </c>
      <c r="O302" s="48">
        <v>24</v>
      </c>
      <c r="P302" s="31">
        <v>100</v>
      </c>
      <c r="Q302" s="106" t="s">
        <v>613</v>
      </c>
      <c r="R302" s="5">
        <v>2022</v>
      </c>
      <c r="S302" s="5" t="s">
        <v>448</v>
      </c>
    </row>
    <row r="303" s="1" customFormat="1" ht="72" spans="1:19">
      <c r="A303" s="4">
        <v>289</v>
      </c>
      <c r="B303" s="5" t="s">
        <v>27</v>
      </c>
      <c r="C303" s="22" t="s">
        <v>635</v>
      </c>
      <c r="D303" s="5" t="s">
        <v>631</v>
      </c>
      <c r="E303" s="5" t="s">
        <v>632</v>
      </c>
      <c r="F303" s="5" t="s">
        <v>51</v>
      </c>
      <c r="G303" s="22" t="s">
        <v>635</v>
      </c>
      <c r="H303" s="5" t="s">
        <v>32</v>
      </c>
      <c r="I303" s="5">
        <v>2022.12</v>
      </c>
      <c r="J303" s="47" t="s">
        <v>636</v>
      </c>
      <c r="K303" s="102">
        <v>8.39</v>
      </c>
      <c r="L303" s="11"/>
      <c r="M303" s="24">
        <v>305</v>
      </c>
      <c r="N303" s="48">
        <v>916</v>
      </c>
      <c r="O303" s="48">
        <v>73</v>
      </c>
      <c r="P303" s="31">
        <v>100</v>
      </c>
      <c r="Q303" s="106" t="s">
        <v>613</v>
      </c>
      <c r="R303" s="5">
        <v>2022</v>
      </c>
      <c r="S303" s="5" t="s">
        <v>448</v>
      </c>
    </row>
    <row r="304" s="1" customFormat="1" ht="84" spans="1:19">
      <c r="A304" s="4">
        <v>290</v>
      </c>
      <c r="B304" s="5" t="s">
        <v>27</v>
      </c>
      <c r="C304" s="22" t="s">
        <v>637</v>
      </c>
      <c r="D304" s="5" t="s">
        <v>631</v>
      </c>
      <c r="E304" s="5" t="s">
        <v>632</v>
      </c>
      <c r="F304" s="5" t="s">
        <v>51</v>
      </c>
      <c r="G304" s="22" t="s">
        <v>637</v>
      </c>
      <c r="H304" s="5" t="s">
        <v>32</v>
      </c>
      <c r="I304" s="5">
        <v>2022.12</v>
      </c>
      <c r="J304" s="47" t="s">
        <v>638</v>
      </c>
      <c r="K304" s="102">
        <v>11.11</v>
      </c>
      <c r="L304" s="11"/>
      <c r="M304" s="24">
        <v>309</v>
      </c>
      <c r="N304" s="48">
        <v>926</v>
      </c>
      <c r="O304" s="48">
        <v>104</v>
      </c>
      <c r="P304" s="31">
        <v>100</v>
      </c>
      <c r="Q304" s="106" t="s">
        <v>613</v>
      </c>
      <c r="R304" s="5">
        <v>2022</v>
      </c>
      <c r="S304" s="5" t="s">
        <v>448</v>
      </c>
    </row>
    <row r="305" s="1" customFormat="1" ht="43.2" spans="1:19">
      <c r="A305" s="4">
        <v>291</v>
      </c>
      <c r="B305" s="5" t="s">
        <v>39</v>
      </c>
      <c r="C305" s="22" t="s">
        <v>639</v>
      </c>
      <c r="D305" s="5" t="s">
        <v>631</v>
      </c>
      <c r="E305" s="5" t="s">
        <v>632</v>
      </c>
      <c r="F305" s="100" t="s">
        <v>51</v>
      </c>
      <c r="G305" s="22" t="s">
        <v>639</v>
      </c>
      <c r="H305" s="100" t="s">
        <v>32</v>
      </c>
      <c r="I305" s="103">
        <v>2022.12</v>
      </c>
      <c r="J305" s="104" t="s">
        <v>640</v>
      </c>
      <c r="K305" s="102">
        <v>5.54</v>
      </c>
      <c r="L305" s="11"/>
      <c r="M305" s="24"/>
      <c r="N305" s="48"/>
      <c r="O305" s="48"/>
      <c r="P305" s="31">
        <v>100</v>
      </c>
      <c r="Q305" s="106" t="s">
        <v>613</v>
      </c>
      <c r="R305" s="5">
        <v>2022</v>
      </c>
      <c r="S305" s="5" t="s">
        <v>448</v>
      </c>
    </row>
    <row r="306" s="1" customFormat="1" ht="60" spans="1:19">
      <c r="A306" s="4">
        <v>292</v>
      </c>
      <c r="B306" s="5" t="s">
        <v>180</v>
      </c>
      <c r="C306" s="22" t="s">
        <v>245</v>
      </c>
      <c r="D306" s="5" t="s">
        <v>631</v>
      </c>
      <c r="E306" s="5" t="s">
        <v>632</v>
      </c>
      <c r="F306" s="100" t="s">
        <v>51</v>
      </c>
      <c r="G306" s="22" t="s">
        <v>245</v>
      </c>
      <c r="H306" s="100" t="s">
        <v>32</v>
      </c>
      <c r="I306" s="103">
        <v>2022.12</v>
      </c>
      <c r="J306" s="47" t="s">
        <v>641</v>
      </c>
      <c r="K306" s="102">
        <v>3.41</v>
      </c>
      <c r="L306" s="11"/>
      <c r="M306" s="24">
        <v>998</v>
      </c>
      <c r="N306" s="48">
        <v>2995</v>
      </c>
      <c r="O306" s="48">
        <v>343</v>
      </c>
      <c r="P306" s="31">
        <v>100</v>
      </c>
      <c r="Q306" s="106" t="s">
        <v>613</v>
      </c>
      <c r="R306" s="5">
        <v>2022</v>
      </c>
      <c r="S306" s="5" t="s">
        <v>448</v>
      </c>
    </row>
    <row r="307" s="1" customFormat="1" ht="43.2" spans="1:19">
      <c r="A307" s="4">
        <v>293</v>
      </c>
      <c r="B307" s="5" t="s">
        <v>180</v>
      </c>
      <c r="C307" s="22" t="s">
        <v>249</v>
      </c>
      <c r="D307" s="5" t="s">
        <v>631</v>
      </c>
      <c r="E307" s="5" t="s">
        <v>632</v>
      </c>
      <c r="F307" s="100" t="s">
        <v>51</v>
      </c>
      <c r="G307" s="22" t="s">
        <v>249</v>
      </c>
      <c r="H307" s="100" t="s">
        <v>32</v>
      </c>
      <c r="I307" s="103">
        <v>2022.12</v>
      </c>
      <c r="J307" s="47" t="s">
        <v>642</v>
      </c>
      <c r="K307" s="102">
        <v>4.19</v>
      </c>
      <c r="L307" s="11"/>
      <c r="M307" s="24">
        <v>1010</v>
      </c>
      <c r="N307" s="48">
        <v>3031</v>
      </c>
      <c r="O307" s="48">
        <v>63</v>
      </c>
      <c r="P307" s="31">
        <v>100</v>
      </c>
      <c r="Q307" s="106" t="s">
        <v>613</v>
      </c>
      <c r="R307" s="5">
        <v>2022</v>
      </c>
      <c r="S307" s="5" t="s">
        <v>448</v>
      </c>
    </row>
    <row r="308" s="1" customFormat="1" ht="43.2" spans="1:19">
      <c r="A308" s="4">
        <v>294</v>
      </c>
      <c r="B308" s="5" t="s">
        <v>180</v>
      </c>
      <c r="C308" s="22" t="s">
        <v>239</v>
      </c>
      <c r="D308" s="5" t="s">
        <v>631</v>
      </c>
      <c r="E308" s="5" t="s">
        <v>632</v>
      </c>
      <c r="F308" s="100" t="s">
        <v>51</v>
      </c>
      <c r="G308" s="22" t="s">
        <v>239</v>
      </c>
      <c r="H308" s="100" t="s">
        <v>32</v>
      </c>
      <c r="I308" s="103">
        <v>2022.12</v>
      </c>
      <c r="J308" s="47" t="s">
        <v>643</v>
      </c>
      <c r="K308" s="102">
        <v>4.02</v>
      </c>
      <c r="L308" s="11"/>
      <c r="M308" s="31">
        <v>329</v>
      </c>
      <c r="N308" s="31">
        <v>1000</v>
      </c>
      <c r="O308" s="31">
        <v>44</v>
      </c>
      <c r="P308" s="31">
        <v>100</v>
      </c>
      <c r="Q308" s="106" t="s">
        <v>613</v>
      </c>
      <c r="R308" s="5">
        <v>2022</v>
      </c>
      <c r="S308" s="5" t="s">
        <v>448</v>
      </c>
    </row>
    <row r="309" s="1" customFormat="1" ht="43.2" spans="1:19">
      <c r="A309" s="4">
        <v>295</v>
      </c>
      <c r="B309" s="5" t="s">
        <v>57</v>
      </c>
      <c r="C309" s="22" t="s">
        <v>644</v>
      </c>
      <c r="D309" s="5" t="s">
        <v>631</v>
      </c>
      <c r="E309" s="5" t="s">
        <v>632</v>
      </c>
      <c r="F309" s="100" t="s">
        <v>51</v>
      </c>
      <c r="G309" s="22" t="s">
        <v>644</v>
      </c>
      <c r="H309" s="100" t="s">
        <v>32</v>
      </c>
      <c r="I309" s="103">
        <v>2022.12</v>
      </c>
      <c r="J309" s="104" t="s">
        <v>645</v>
      </c>
      <c r="K309" s="102">
        <v>6.77</v>
      </c>
      <c r="L309" s="11"/>
      <c r="M309" s="24">
        <v>473</v>
      </c>
      <c r="N309" s="48">
        <v>1418</v>
      </c>
      <c r="O309" s="48">
        <v>125</v>
      </c>
      <c r="P309" s="31">
        <v>100</v>
      </c>
      <c r="Q309" s="106" t="s">
        <v>613</v>
      </c>
      <c r="R309" s="5">
        <v>2022</v>
      </c>
      <c r="S309" s="5" t="s">
        <v>448</v>
      </c>
    </row>
    <row r="310" s="1" customFormat="1" ht="43.2" spans="1:19">
      <c r="A310" s="4">
        <v>296</v>
      </c>
      <c r="B310" s="5" t="s">
        <v>57</v>
      </c>
      <c r="C310" s="22" t="s">
        <v>646</v>
      </c>
      <c r="D310" s="5" t="s">
        <v>631</v>
      </c>
      <c r="E310" s="5" t="s">
        <v>632</v>
      </c>
      <c r="F310" s="100" t="s">
        <v>51</v>
      </c>
      <c r="G310" s="22" t="s">
        <v>646</v>
      </c>
      <c r="H310" s="100" t="s">
        <v>32</v>
      </c>
      <c r="I310" s="103">
        <v>2022.12</v>
      </c>
      <c r="J310" s="47" t="s">
        <v>647</v>
      </c>
      <c r="K310" s="102">
        <v>5.59</v>
      </c>
      <c r="L310" s="11"/>
      <c r="M310" s="24">
        <v>109</v>
      </c>
      <c r="N310" s="48">
        <v>328</v>
      </c>
      <c r="O310" s="48">
        <v>53</v>
      </c>
      <c r="P310" s="31">
        <v>100</v>
      </c>
      <c r="Q310" s="106" t="s">
        <v>613</v>
      </c>
      <c r="R310" s="5">
        <v>2022</v>
      </c>
      <c r="S310" s="5" t="s">
        <v>448</v>
      </c>
    </row>
    <row r="311" s="1" customFormat="1" ht="43.2" spans="1:19">
      <c r="A311" s="4">
        <v>297</v>
      </c>
      <c r="B311" s="5" t="s">
        <v>57</v>
      </c>
      <c r="C311" s="22" t="s">
        <v>648</v>
      </c>
      <c r="D311" s="5" t="s">
        <v>631</v>
      </c>
      <c r="E311" s="5" t="s">
        <v>632</v>
      </c>
      <c r="F311" s="100" t="s">
        <v>51</v>
      </c>
      <c r="G311" s="22" t="s">
        <v>648</v>
      </c>
      <c r="H311" s="100" t="s">
        <v>32</v>
      </c>
      <c r="I311" s="103">
        <v>2022.12</v>
      </c>
      <c r="J311" s="105" t="s">
        <v>649</v>
      </c>
      <c r="K311" s="102">
        <v>3.74</v>
      </c>
      <c r="L311" s="11"/>
      <c r="M311" s="24">
        <v>235</v>
      </c>
      <c r="N311" s="48">
        <v>706</v>
      </c>
      <c r="O311" s="48">
        <v>187</v>
      </c>
      <c r="P311" s="31">
        <v>100</v>
      </c>
      <c r="Q311" s="106" t="s">
        <v>613</v>
      </c>
      <c r="R311" s="5">
        <v>2022</v>
      </c>
      <c r="S311" s="5" t="s">
        <v>448</v>
      </c>
    </row>
    <row r="312" s="1" customFormat="1" ht="43.2" spans="1:19">
      <c r="A312" s="4">
        <v>298</v>
      </c>
      <c r="B312" s="5" t="s">
        <v>57</v>
      </c>
      <c r="C312" s="22" t="s">
        <v>650</v>
      </c>
      <c r="D312" s="5" t="s">
        <v>631</v>
      </c>
      <c r="E312" s="5" t="s">
        <v>632</v>
      </c>
      <c r="F312" s="100" t="s">
        <v>51</v>
      </c>
      <c r="G312" s="22" t="s">
        <v>650</v>
      </c>
      <c r="H312" s="100" t="s">
        <v>32</v>
      </c>
      <c r="I312" s="103">
        <v>2022.12</v>
      </c>
      <c r="J312" s="105" t="s">
        <v>651</v>
      </c>
      <c r="K312" s="102">
        <v>28.27</v>
      </c>
      <c r="L312" s="11"/>
      <c r="M312" s="24">
        <v>157</v>
      </c>
      <c r="N312" s="48">
        <v>472</v>
      </c>
      <c r="O312" s="48">
        <v>176</v>
      </c>
      <c r="P312" s="31">
        <v>100</v>
      </c>
      <c r="Q312" s="106" t="s">
        <v>613</v>
      </c>
      <c r="R312" s="5">
        <v>2022</v>
      </c>
      <c r="S312" s="5" t="s">
        <v>448</v>
      </c>
    </row>
    <row r="313" s="1" customFormat="1" ht="43.2" spans="1:19">
      <c r="A313" s="4">
        <v>299</v>
      </c>
      <c r="B313" s="5" t="s">
        <v>57</v>
      </c>
      <c r="C313" s="22" t="s">
        <v>652</v>
      </c>
      <c r="D313" s="5" t="s">
        <v>631</v>
      </c>
      <c r="E313" s="5" t="s">
        <v>632</v>
      </c>
      <c r="F313" s="100" t="s">
        <v>51</v>
      </c>
      <c r="G313" s="22" t="s">
        <v>652</v>
      </c>
      <c r="H313" s="100" t="s">
        <v>32</v>
      </c>
      <c r="I313" s="103">
        <v>2022.12</v>
      </c>
      <c r="J313" s="105" t="s">
        <v>653</v>
      </c>
      <c r="K313" s="102">
        <v>5.76</v>
      </c>
      <c r="L313" s="11"/>
      <c r="M313" s="24">
        <v>185</v>
      </c>
      <c r="N313" s="48">
        <v>556</v>
      </c>
      <c r="O313" s="48">
        <v>182</v>
      </c>
      <c r="P313" s="31">
        <v>100</v>
      </c>
      <c r="Q313" s="106" t="s">
        <v>613</v>
      </c>
      <c r="R313" s="5">
        <v>2022</v>
      </c>
      <c r="S313" s="5" t="s">
        <v>448</v>
      </c>
    </row>
    <row r="314" s="1" customFormat="1" ht="43.2" spans="1:19">
      <c r="A314" s="4">
        <v>300</v>
      </c>
      <c r="B314" s="5" t="s">
        <v>57</v>
      </c>
      <c r="C314" s="22" t="s">
        <v>290</v>
      </c>
      <c r="D314" s="5" t="s">
        <v>631</v>
      </c>
      <c r="E314" s="5" t="s">
        <v>632</v>
      </c>
      <c r="F314" s="100" t="s">
        <v>51</v>
      </c>
      <c r="G314" s="22" t="s">
        <v>290</v>
      </c>
      <c r="H314" s="100" t="s">
        <v>32</v>
      </c>
      <c r="I314" s="103">
        <v>2022.12</v>
      </c>
      <c r="J314" s="104" t="s">
        <v>654</v>
      </c>
      <c r="K314" s="102">
        <v>8.1</v>
      </c>
      <c r="L314" s="11"/>
      <c r="M314" s="5">
        <v>161</v>
      </c>
      <c r="N314" s="48">
        <v>468</v>
      </c>
      <c r="O314" s="48">
        <v>39</v>
      </c>
      <c r="P314" s="31">
        <v>100</v>
      </c>
      <c r="Q314" s="106" t="s">
        <v>613</v>
      </c>
      <c r="R314" s="5">
        <v>2022</v>
      </c>
      <c r="S314" s="5" t="s">
        <v>448</v>
      </c>
    </row>
    <row r="315" s="1" customFormat="1" ht="72" spans="1:19">
      <c r="A315" s="4">
        <v>301</v>
      </c>
      <c r="B315" s="5" t="s">
        <v>187</v>
      </c>
      <c r="C315" s="22" t="s">
        <v>655</v>
      </c>
      <c r="D315" s="5" t="s">
        <v>631</v>
      </c>
      <c r="E315" s="5" t="s">
        <v>632</v>
      </c>
      <c r="F315" s="100" t="s">
        <v>51</v>
      </c>
      <c r="G315" s="22" t="s">
        <v>655</v>
      </c>
      <c r="H315" s="100" t="s">
        <v>32</v>
      </c>
      <c r="I315" s="103">
        <v>2022.12</v>
      </c>
      <c r="J315" s="47" t="s">
        <v>656</v>
      </c>
      <c r="K315" s="102">
        <v>5.56</v>
      </c>
      <c r="L315" s="11"/>
      <c r="M315" s="24">
        <v>351</v>
      </c>
      <c r="N315" s="48">
        <v>1052</v>
      </c>
      <c r="O315" s="48">
        <v>35</v>
      </c>
      <c r="P315" s="31">
        <v>100</v>
      </c>
      <c r="Q315" s="106" t="s">
        <v>613</v>
      </c>
      <c r="R315" s="5">
        <v>2022</v>
      </c>
      <c r="S315" s="5" t="s">
        <v>448</v>
      </c>
    </row>
    <row r="316" s="1" customFormat="1" ht="96" spans="1:19">
      <c r="A316" s="4">
        <v>302</v>
      </c>
      <c r="B316" s="5" t="s">
        <v>187</v>
      </c>
      <c r="C316" s="22" t="s">
        <v>516</v>
      </c>
      <c r="D316" s="5" t="s">
        <v>631</v>
      </c>
      <c r="E316" s="5" t="s">
        <v>632</v>
      </c>
      <c r="F316" s="100" t="s">
        <v>51</v>
      </c>
      <c r="G316" s="22" t="s">
        <v>516</v>
      </c>
      <c r="H316" s="100" t="s">
        <v>32</v>
      </c>
      <c r="I316" s="103">
        <v>2022.12</v>
      </c>
      <c r="J316" s="47" t="s">
        <v>657</v>
      </c>
      <c r="K316" s="102">
        <v>35.1</v>
      </c>
      <c r="L316" s="11"/>
      <c r="M316" s="31">
        <v>364</v>
      </c>
      <c r="N316" s="31">
        <v>1118</v>
      </c>
      <c r="O316" s="31">
        <v>48</v>
      </c>
      <c r="P316" s="31">
        <v>100</v>
      </c>
      <c r="Q316" s="106" t="s">
        <v>613</v>
      </c>
      <c r="R316" s="5">
        <v>2022</v>
      </c>
      <c r="S316" s="5" t="s">
        <v>448</v>
      </c>
    </row>
    <row r="317" s="1" customFormat="1" ht="60" spans="1:19">
      <c r="A317" s="4">
        <v>303</v>
      </c>
      <c r="B317" s="5" t="s">
        <v>48</v>
      </c>
      <c r="C317" s="22" t="s">
        <v>658</v>
      </c>
      <c r="D317" s="5" t="s">
        <v>631</v>
      </c>
      <c r="E317" s="5" t="s">
        <v>632</v>
      </c>
      <c r="F317" s="100" t="s">
        <v>51</v>
      </c>
      <c r="G317" s="22" t="s">
        <v>658</v>
      </c>
      <c r="H317" s="100" t="s">
        <v>32</v>
      </c>
      <c r="I317" s="103">
        <v>2022.12</v>
      </c>
      <c r="J317" s="47" t="s">
        <v>659</v>
      </c>
      <c r="K317" s="102">
        <v>19.82</v>
      </c>
      <c r="L317" s="11"/>
      <c r="M317" s="24">
        <v>89</v>
      </c>
      <c r="N317" s="48">
        <v>436</v>
      </c>
      <c r="O317" s="48">
        <v>176</v>
      </c>
      <c r="P317" s="31">
        <v>100</v>
      </c>
      <c r="Q317" s="106" t="s">
        <v>613</v>
      </c>
      <c r="R317" s="5">
        <v>2022</v>
      </c>
      <c r="S317" s="5" t="s">
        <v>448</v>
      </c>
    </row>
    <row r="318" s="1" customFormat="1" ht="60" spans="1:19">
      <c r="A318" s="4">
        <v>304</v>
      </c>
      <c r="B318" s="5" t="s">
        <v>60</v>
      </c>
      <c r="C318" s="22" t="s">
        <v>660</v>
      </c>
      <c r="D318" s="5" t="s">
        <v>631</v>
      </c>
      <c r="E318" s="5" t="s">
        <v>632</v>
      </c>
      <c r="F318" s="100" t="s">
        <v>51</v>
      </c>
      <c r="G318" s="22" t="s">
        <v>660</v>
      </c>
      <c r="H318" s="100" t="s">
        <v>32</v>
      </c>
      <c r="I318" s="103">
        <v>2022.12</v>
      </c>
      <c r="J318" s="47" t="s">
        <v>661</v>
      </c>
      <c r="K318" s="102">
        <v>2.87</v>
      </c>
      <c r="L318" s="11"/>
      <c r="M318" s="24">
        <v>100</v>
      </c>
      <c r="N318" s="48">
        <v>300</v>
      </c>
      <c r="O318" s="48">
        <v>121</v>
      </c>
      <c r="P318" s="31">
        <v>100</v>
      </c>
      <c r="Q318" s="106" t="s">
        <v>613</v>
      </c>
      <c r="R318" s="5">
        <v>2022</v>
      </c>
      <c r="S318" s="5" t="s">
        <v>448</v>
      </c>
    </row>
    <row r="319" s="1" customFormat="1" ht="86.4" spans="1:19">
      <c r="A319" s="4">
        <v>305</v>
      </c>
      <c r="B319" s="5" t="s">
        <v>60</v>
      </c>
      <c r="C319" s="22" t="s">
        <v>662</v>
      </c>
      <c r="D319" s="5" t="s">
        <v>631</v>
      </c>
      <c r="E319" s="5" t="s">
        <v>632</v>
      </c>
      <c r="F319" s="100" t="s">
        <v>51</v>
      </c>
      <c r="G319" s="22" t="s">
        <v>662</v>
      </c>
      <c r="H319" s="100" t="s">
        <v>32</v>
      </c>
      <c r="I319" s="103">
        <v>2022.12</v>
      </c>
      <c r="J319" s="47" t="s">
        <v>663</v>
      </c>
      <c r="K319" s="102">
        <v>6.35</v>
      </c>
      <c r="L319" s="11"/>
      <c r="M319" s="24">
        <v>51</v>
      </c>
      <c r="N319" s="48">
        <v>289</v>
      </c>
      <c r="O319" s="48">
        <v>109</v>
      </c>
      <c r="P319" s="31">
        <v>100</v>
      </c>
      <c r="Q319" s="106" t="s">
        <v>613</v>
      </c>
      <c r="R319" s="5">
        <v>2022</v>
      </c>
      <c r="S319" s="5" t="s">
        <v>448</v>
      </c>
    </row>
    <row r="320" s="1" customFormat="1" spans="1:19">
      <c r="A320" s="101"/>
      <c r="B320" s="6" t="s">
        <v>664</v>
      </c>
      <c r="C320" s="6"/>
      <c r="D320" s="6"/>
      <c r="E320" s="6"/>
      <c r="F320" s="6"/>
      <c r="G320" s="6"/>
      <c r="H320" s="6"/>
      <c r="I320" s="6"/>
      <c r="J320" s="45" t="s">
        <v>24</v>
      </c>
      <c r="K320" s="96">
        <v>66.93</v>
      </c>
      <c r="L320" s="11"/>
      <c r="M320" s="6"/>
      <c r="N320" s="6"/>
      <c r="O320" s="6"/>
      <c r="P320" s="13"/>
      <c r="Q320" s="47"/>
      <c r="R320" s="5"/>
      <c r="S320" s="78"/>
    </row>
    <row r="321" s="1" customFormat="1" ht="96" spans="1:19">
      <c r="A321" s="16">
        <v>306</v>
      </c>
      <c r="B321" s="13" t="s">
        <v>187</v>
      </c>
      <c r="C321" s="13" t="s">
        <v>665</v>
      </c>
      <c r="D321" s="13" t="s">
        <v>664</v>
      </c>
      <c r="E321" s="13" t="s">
        <v>444</v>
      </c>
      <c r="F321" s="13" t="s">
        <v>51</v>
      </c>
      <c r="G321" s="16" t="s">
        <v>666</v>
      </c>
      <c r="H321" s="13" t="s">
        <v>107</v>
      </c>
      <c r="I321" s="34">
        <v>44896</v>
      </c>
      <c r="J321" s="35" t="s">
        <v>667</v>
      </c>
      <c r="K321" s="13">
        <v>1.93</v>
      </c>
      <c r="L321" s="11"/>
      <c r="M321" s="15">
        <v>700</v>
      </c>
      <c r="N321" s="15">
        <v>2000</v>
      </c>
      <c r="O321" s="15">
        <v>69</v>
      </c>
      <c r="P321" s="13">
        <v>0.01</v>
      </c>
      <c r="Q321" s="61" t="s">
        <v>465</v>
      </c>
      <c r="R321" s="13">
        <v>2022</v>
      </c>
      <c r="S321" s="5" t="s">
        <v>448</v>
      </c>
    </row>
    <row r="322" s="1" customFormat="1" ht="84" spans="1:19">
      <c r="A322" s="16">
        <v>307</v>
      </c>
      <c r="B322" s="13" t="s">
        <v>48</v>
      </c>
      <c r="C322" s="15" t="s">
        <v>571</v>
      </c>
      <c r="D322" s="13" t="s">
        <v>664</v>
      </c>
      <c r="E322" s="13" t="s">
        <v>444</v>
      </c>
      <c r="F322" s="13" t="s">
        <v>31</v>
      </c>
      <c r="G322" s="13" t="s">
        <v>572</v>
      </c>
      <c r="H322" s="13" t="s">
        <v>107</v>
      </c>
      <c r="I322" s="34">
        <v>44896</v>
      </c>
      <c r="J322" s="35" t="s">
        <v>668</v>
      </c>
      <c r="K322" s="13">
        <v>7.95</v>
      </c>
      <c r="L322" s="11"/>
      <c r="M322" s="13">
        <v>586</v>
      </c>
      <c r="N322" s="97">
        <v>1702</v>
      </c>
      <c r="O322" s="97">
        <v>48</v>
      </c>
      <c r="P322" s="13">
        <v>0.01</v>
      </c>
      <c r="Q322" s="61" t="s">
        <v>669</v>
      </c>
      <c r="R322" s="13">
        <v>2022</v>
      </c>
      <c r="S322" s="5" t="s">
        <v>448</v>
      </c>
    </row>
    <row r="323" s="1" customFormat="1" ht="84" spans="1:19">
      <c r="A323" s="16">
        <v>308</v>
      </c>
      <c r="B323" s="13" t="s">
        <v>344</v>
      </c>
      <c r="C323" s="15" t="s">
        <v>548</v>
      </c>
      <c r="D323" s="13" t="s">
        <v>664</v>
      </c>
      <c r="E323" s="13" t="s">
        <v>444</v>
      </c>
      <c r="F323" s="13" t="s">
        <v>31</v>
      </c>
      <c r="G323" s="13" t="s">
        <v>670</v>
      </c>
      <c r="H323" s="13" t="s">
        <v>107</v>
      </c>
      <c r="I323" s="34">
        <v>44896</v>
      </c>
      <c r="J323" s="35" t="s">
        <v>671</v>
      </c>
      <c r="K323" s="13">
        <v>5.3</v>
      </c>
      <c r="L323" s="11"/>
      <c r="M323" s="13">
        <v>285</v>
      </c>
      <c r="N323" s="97">
        <v>829</v>
      </c>
      <c r="O323" s="97">
        <v>41</v>
      </c>
      <c r="P323" s="13">
        <v>0.01</v>
      </c>
      <c r="Q323" s="61" t="s">
        <v>669</v>
      </c>
      <c r="R323" s="13">
        <v>2022</v>
      </c>
      <c r="S323" s="5" t="s">
        <v>448</v>
      </c>
    </row>
    <row r="324" s="1" customFormat="1" ht="84" spans="1:19">
      <c r="A324" s="16">
        <v>309</v>
      </c>
      <c r="B324" s="13" t="s">
        <v>180</v>
      </c>
      <c r="C324" s="15" t="s">
        <v>672</v>
      </c>
      <c r="D324" s="13" t="s">
        <v>664</v>
      </c>
      <c r="E324" s="13" t="s">
        <v>444</v>
      </c>
      <c r="F324" s="13" t="s">
        <v>31</v>
      </c>
      <c r="G324" s="13" t="s">
        <v>181</v>
      </c>
      <c r="H324" s="13" t="s">
        <v>107</v>
      </c>
      <c r="I324" s="34">
        <v>44896</v>
      </c>
      <c r="J324" s="35" t="s">
        <v>673</v>
      </c>
      <c r="K324" s="13">
        <v>13.25</v>
      </c>
      <c r="L324" s="11"/>
      <c r="M324" s="13">
        <v>932</v>
      </c>
      <c r="N324" s="97">
        <v>2704</v>
      </c>
      <c r="O324" s="97">
        <v>219</v>
      </c>
      <c r="P324" s="13">
        <v>0.01</v>
      </c>
      <c r="Q324" s="61" t="s">
        <v>669</v>
      </c>
      <c r="R324" s="13">
        <v>2022</v>
      </c>
      <c r="S324" s="5" t="s">
        <v>448</v>
      </c>
    </row>
    <row r="325" s="1" customFormat="1" ht="84" spans="1:19">
      <c r="A325" s="16">
        <v>310</v>
      </c>
      <c r="B325" s="13" t="s">
        <v>381</v>
      </c>
      <c r="C325" s="15" t="s">
        <v>674</v>
      </c>
      <c r="D325" s="13" t="s">
        <v>664</v>
      </c>
      <c r="E325" s="13" t="s">
        <v>444</v>
      </c>
      <c r="F325" s="13" t="s">
        <v>31</v>
      </c>
      <c r="G325" s="13" t="s">
        <v>675</v>
      </c>
      <c r="H325" s="13" t="s">
        <v>107</v>
      </c>
      <c r="I325" s="34">
        <v>44896</v>
      </c>
      <c r="J325" s="35" t="s">
        <v>676</v>
      </c>
      <c r="K325" s="13">
        <v>2.09</v>
      </c>
      <c r="L325" s="11"/>
      <c r="M325" s="13">
        <v>684</v>
      </c>
      <c r="N325" s="97">
        <v>1986</v>
      </c>
      <c r="O325" s="97">
        <v>53</v>
      </c>
      <c r="P325" s="13">
        <v>0.01</v>
      </c>
      <c r="Q325" s="61" t="s">
        <v>669</v>
      </c>
      <c r="R325" s="13">
        <v>2022</v>
      </c>
      <c r="S325" s="5" t="s">
        <v>448</v>
      </c>
    </row>
    <row r="326" s="1" customFormat="1" ht="84" spans="1:19">
      <c r="A326" s="16">
        <v>311</v>
      </c>
      <c r="B326" s="13" t="s">
        <v>183</v>
      </c>
      <c r="C326" s="15" t="s">
        <v>677</v>
      </c>
      <c r="D326" s="13" t="s">
        <v>664</v>
      </c>
      <c r="E326" s="13" t="s">
        <v>444</v>
      </c>
      <c r="F326" s="13" t="s">
        <v>31</v>
      </c>
      <c r="G326" s="13" t="s">
        <v>678</v>
      </c>
      <c r="H326" s="13" t="s">
        <v>107</v>
      </c>
      <c r="I326" s="34">
        <v>44896</v>
      </c>
      <c r="J326" s="35" t="s">
        <v>676</v>
      </c>
      <c r="K326" s="13">
        <v>2.09</v>
      </c>
      <c r="L326" s="11"/>
      <c r="M326" s="13">
        <v>247</v>
      </c>
      <c r="N326" s="97">
        <v>718</v>
      </c>
      <c r="O326" s="97">
        <v>45</v>
      </c>
      <c r="P326" s="13">
        <v>0.01</v>
      </c>
      <c r="Q326" s="61" t="s">
        <v>669</v>
      </c>
      <c r="R326" s="13">
        <v>2022</v>
      </c>
      <c r="S326" s="5" t="s">
        <v>448</v>
      </c>
    </row>
    <row r="327" s="1" customFormat="1" ht="84" spans="1:19">
      <c r="A327" s="16">
        <v>312</v>
      </c>
      <c r="B327" s="13" t="s">
        <v>68</v>
      </c>
      <c r="C327" s="15" t="s">
        <v>530</v>
      </c>
      <c r="D327" s="13" t="s">
        <v>664</v>
      </c>
      <c r="E327" s="13" t="s">
        <v>444</v>
      </c>
      <c r="F327" s="13" t="s">
        <v>31</v>
      </c>
      <c r="G327" s="13" t="s">
        <v>679</v>
      </c>
      <c r="H327" s="13" t="s">
        <v>107</v>
      </c>
      <c r="I327" s="34">
        <v>44896</v>
      </c>
      <c r="J327" s="35" t="s">
        <v>680</v>
      </c>
      <c r="K327" s="13">
        <v>21.2</v>
      </c>
      <c r="L327" s="11"/>
      <c r="M327" s="13">
        <v>1586</v>
      </c>
      <c r="N327" s="97">
        <v>4600</v>
      </c>
      <c r="O327" s="97">
        <v>241</v>
      </c>
      <c r="P327" s="13">
        <v>0.01</v>
      </c>
      <c r="Q327" s="61" t="s">
        <v>669</v>
      </c>
      <c r="R327" s="13">
        <v>2022</v>
      </c>
      <c r="S327" s="5" t="s">
        <v>448</v>
      </c>
    </row>
    <row r="328" s="1" customFormat="1" ht="84" spans="1:19">
      <c r="A328" s="16">
        <v>313</v>
      </c>
      <c r="B328" s="13" t="s">
        <v>57</v>
      </c>
      <c r="C328" s="15" t="s">
        <v>291</v>
      </c>
      <c r="D328" s="13" t="s">
        <v>664</v>
      </c>
      <c r="E328" s="13" t="s">
        <v>444</v>
      </c>
      <c r="F328" s="13" t="s">
        <v>31</v>
      </c>
      <c r="G328" s="13" t="s">
        <v>681</v>
      </c>
      <c r="H328" s="13" t="s">
        <v>107</v>
      </c>
      <c r="I328" s="34">
        <v>44896</v>
      </c>
      <c r="J328" s="35" t="s">
        <v>682</v>
      </c>
      <c r="K328" s="13">
        <v>2.65</v>
      </c>
      <c r="L328" s="11"/>
      <c r="M328" s="13">
        <v>161</v>
      </c>
      <c r="N328" s="97">
        <v>468</v>
      </c>
      <c r="O328" s="97">
        <v>39</v>
      </c>
      <c r="P328" s="13">
        <v>0.01</v>
      </c>
      <c r="Q328" s="61" t="s">
        <v>669</v>
      </c>
      <c r="R328" s="13">
        <v>2022</v>
      </c>
      <c r="S328" s="5" t="s">
        <v>448</v>
      </c>
    </row>
    <row r="329" s="1" customFormat="1" ht="84" spans="1:19">
      <c r="A329" s="16">
        <v>314</v>
      </c>
      <c r="B329" s="13" t="s">
        <v>57</v>
      </c>
      <c r="C329" s="15" t="s">
        <v>683</v>
      </c>
      <c r="D329" s="13" t="s">
        <v>664</v>
      </c>
      <c r="E329" s="13" t="s">
        <v>444</v>
      </c>
      <c r="F329" s="13" t="s">
        <v>31</v>
      </c>
      <c r="G329" s="13" t="s">
        <v>684</v>
      </c>
      <c r="H329" s="13" t="s">
        <v>107</v>
      </c>
      <c r="I329" s="34">
        <v>44896</v>
      </c>
      <c r="J329" s="35" t="s">
        <v>676</v>
      </c>
      <c r="K329" s="13">
        <v>2.09</v>
      </c>
      <c r="L329" s="11"/>
      <c r="M329" s="13">
        <v>202</v>
      </c>
      <c r="N329" s="97">
        <v>588</v>
      </c>
      <c r="O329" s="97">
        <v>304</v>
      </c>
      <c r="P329" s="13">
        <v>0.01</v>
      </c>
      <c r="Q329" s="61" t="s">
        <v>669</v>
      </c>
      <c r="R329" s="13">
        <v>2022</v>
      </c>
      <c r="S329" s="5" t="s">
        <v>448</v>
      </c>
    </row>
    <row r="330" s="1" customFormat="1" ht="84" spans="1:19">
      <c r="A330" s="16">
        <v>315</v>
      </c>
      <c r="B330" s="13" t="s">
        <v>344</v>
      </c>
      <c r="C330" s="15" t="s">
        <v>685</v>
      </c>
      <c r="D330" s="13" t="s">
        <v>664</v>
      </c>
      <c r="E330" s="13" t="s">
        <v>444</v>
      </c>
      <c r="F330" s="13" t="s">
        <v>31</v>
      </c>
      <c r="G330" s="13" t="s">
        <v>686</v>
      </c>
      <c r="H330" s="13" t="s">
        <v>107</v>
      </c>
      <c r="I330" s="34">
        <v>44896</v>
      </c>
      <c r="J330" s="35" t="s">
        <v>676</v>
      </c>
      <c r="K330" s="13">
        <v>2.09</v>
      </c>
      <c r="L330" s="11"/>
      <c r="M330" s="13">
        <v>555</v>
      </c>
      <c r="N330" s="97">
        <v>1612</v>
      </c>
      <c r="O330" s="97">
        <v>191</v>
      </c>
      <c r="P330" s="13">
        <v>0.01</v>
      </c>
      <c r="Q330" s="61" t="s">
        <v>669</v>
      </c>
      <c r="R330" s="13">
        <v>2022</v>
      </c>
      <c r="S330" s="5" t="s">
        <v>448</v>
      </c>
    </row>
    <row r="331" s="1" customFormat="1" ht="84" spans="1:19">
      <c r="A331" s="16">
        <v>316</v>
      </c>
      <c r="B331" s="13" t="s">
        <v>344</v>
      </c>
      <c r="C331" s="15" t="s">
        <v>687</v>
      </c>
      <c r="D331" s="13" t="s">
        <v>664</v>
      </c>
      <c r="E331" s="13" t="s">
        <v>444</v>
      </c>
      <c r="F331" s="13" t="s">
        <v>31</v>
      </c>
      <c r="G331" s="13" t="s">
        <v>194</v>
      </c>
      <c r="H331" s="13" t="s">
        <v>107</v>
      </c>
      <c r="I331" s="34">
        <v>44896</v>
      </c>
      <c r="J331" s="35" t="s">
        <v>676</v>
      </c>
      <c r="K331" s="13">
        <v>2.09</v>
      </c>
      <c r="L331" s="11"/>
      <c r="M331" s="13">
        <v>451</v>
      </c>
      <c r="N331" s="97">
        <v>1308</v>
      </c>
      <c r="O331" s="97">
        <v>85</v>
      </c>
      <c r="P331" s="13">
        <v>0.01</v>
      </c>
      <c r="Q331" s="61" t="s">
        <v>669</v>
      </c>
      <c r="R331" s="13">
        <v>2022</v>
      </c>
      <c r="S331" s="5" t="s">
        <v>448</v>
      </c>
    </row>
    <row r="332" s="1" customFormat="1" ht="84" spans="1:19">
      <c r="A332" s="16">
        <v>317</v>
      </c>
      <c r="B332" s="13" t="s">
        <v>88</v>
      </c>
      <c r="C332" s="15" t="s">
        <v>308</v>
      </c>
      <c r="D332" s="13" t="s">
        <v>664</v>
      </c>
      <c r="E332" s="13" t="s">
        <v>444</v>
      </c>
      <c r="F332" s="13" t="s">
        <v>31</v>
      </c>
      <c r="G332" s="13" t="s">
        <v>688</v>
      </c>
      <c r="H332" s="13" t="s">
        <v>107</v>
      </c>
      <c r="I332" s="34">
        <v>44896</v>
      </c>
      <c r="J332" s="35" t="s">
        <v>689</v>
      </c>
      <c r="K332" s="13">
        <v>4.2</v>
      </c>
      <c r="L332" s="11"/>
      <c r="M332" s="13">
        <v>1230</v>
      </c>
      <c r="N332" s="97">
        <v>3568</v>
      </c>
      <c r="O332" s="97">
        <v>208</v>
      </c>
      <c r="P332" s="13">
        <v>0.01</v>
      </c>
      <c r="Q332" s="61" t="s">
        <v>669</v>
      </c>
      <c r="R332" s="13">
        <v>2022</v>
      </c>
      <c r="S332" s="5" t="s">
        <v>448</v>
      </c>
    </row>
    <row r="333" s="1" customFormat="1" spans="1:19">
      <c r="A333" s="101"/>
      <c r="B333" s="6" t="s">
        <v>690</v>
      </c>
      <c r="C333" s="6"/>
      <c r="D333" s="6"/>
      <c r="E333" s="6"/>
      <c r="F333" s="6"/>
      <c r="G333" s="6"/>
      <c r="H333" s="6"/>
      <c r="I333" s="6"/>
      <c r="J333" s="45" t="s">
        <v>24</v>
      </c>
      <c r="K333" s="96">
        <v>2358.649971</v>
      </c>
      <c r="L333" s="11"/>
      <c r="M333" s="6"/>
      <c r="N333" s="6"/>
      <c r="O333" s="6"/>
      <c r="P333" s="13"/>
      <c r="Q333" s="47"/>
      <c r="R333" s="5"/>
      <c r="S333" s="78"/>
    </row>
    <row r="334" s="1" customFormat="1" ht="72" spans="1:19">
      <c r="A334" s="16">
        <v>318</v>
      </c>
      <c r="B334" s="13" t="s">
        <v>57</v>
      </c>
      <c r="C334" s="13" t="s">
        <v>691</v>
      </c>
      <c r="D334" s="13" t="s">
        <v>692</v>
      </c>
      <c r="E334" s="13" t="s">
        <v>693</v>
      </c>
      <c r="F334" s="13" t="s">
        <v>51</v>
      </c>
      <c r="G334" s="13" t="s">
        <v>99</v>
      </c>
      <c r="H334" s="13" t="s">
        <v>107</v>
      </c>
      <c r="I334" s="34">
        <v>44896</v>
      </c>
      <c r="J334" s="35" t="s">
        <v>694</v>
      </c>
      <c r="K334" s="15">
        <v>82.740749</v>
      </c>
      <c r="L334" s="11"/>
      <c r="M334" s="15">
        <v>336</v>
      </c>
      <c r="N334" s="15">
        <v>974</v>
      </c>
      <c r="O334" s="15">
        <v>26</v>
      </c>
      <c r="P334" s="13">
        <v>0.01</v>
      </c>
      <c r="Q334" s="61" t="s">
        <v>695</v>
      </c>
      <c r="R334" s="13">
        <v>2022</v>
      </c>
      <c r="S334" s="5" t="s">
        <v>448</v>
      </c>
    </row>
    <row r="335" s="1" customFormat="1" ht="72" spans="1:19">
      <c r="A335" s="16">
        <v>319</v>
      </c>
      <c r="B335" s="13" t="s">
        <v>68</v>
      </c>
      <c r="C335" s="13" t="s">
        <v>176</v>
      </c>
      <c r="D335" s="13" t="s">
        <v>696</v>
      </c>
      <c r="E335" s="13" t="s">
        <v>693</v>
      </c>
      <c r="F335" s="13" t="s">
        <v>51</v>
      </c>
      <c r="G335" s="13" t="s">
        <v>176</v>
      </c>
      <c r="H335" s="13" t="s">
        <v>107</v>
      </c>
      <c r="I335" s="34">
        <v>44896</v>
      </c>
      <c r="J335" s="35" t="s">
        <v>697</v>
      </c>
      <c r="K335" s="15">
        <v>136.843999</v>
      </c>
      <c r="L335" s="11"/>
      <c r="M335" s="15">
        <v>930</v>
      </c>
      <c r="N335" s="15">
        <v>2900</v>
      </c>
      <c r="O335" s="15">
        <v>107</v>
      </c>
      <c r="P335" s="13">
        <v>0.01</v>
      </c>
      <c r="Q335" s="61" t="s">
        <v>695</v>
      </c>
      <c r="R335" s="13">
        <v>2022</v>
      </c>
      <c r="S335" s="5" t="s">
        <v>448</v>
      </c>
    </row>
    <row r="336" s="1" customFormat="1" ht="84" spans="1:19">
      <c r="A336" s="16">
        <v>320</v>
      </c>
      <c r="B336" s="13" t="s">
        <v>39</v>
      </c>
      <c r="C336" s="13" t="s">
        <v>600</v>
      </c>
      <c r="D336" s="13" t="s">
        <v>698</v>
      </c>
      <c r="E336" s="13" t="s">
        <v>693</v>
      </c>
      <c r="F336" s="13" t="s">
        <v>51</v>
      </c>
      <c r="G336" s="13" t="s">
        <v>600</v>
      </c>
      <c r="H336" s="13" t="s">
        <v>107</v>
      </c>
      <c r="I336" s="34">
        <v>44896</v>
      </c>
      <c r="J336" s="35" t="s">
        <v>699</v>
      </c>
      <c r="K336" s="15">
        <v>60.235743</v>
      </c>
      <c r="L336" s="11"/>
      <c r="M336" s="15">
        <v>353</v>
      </c>
      <c r="N336" s="15">
        <v>1230</v>
      </c>
      <c r="O336" s="15">
        <v>49</v>
      </c>
      <c r="P336" s="13">
        <v>0.01</v>
      </c>
      <c r="Q336" s="61" t="s">
        <v>695</v>
      </c>
      <c r="R336" s="13">
        <v>2022</v>
      </c>
      <c r="S336" s="5" t="s">
        <v>448</v>
      </c>
    </row>
    <row r="337" s="1" customFormat="1" ht="96" spans="1:19">
      <c r="A337" s="16">
        <v>321</v>
      </c>
      <c r="B337" s="13" t="s">
        <v>190</v>
      </c>
      <c r="C337" s="13" t="s">
        <v>700</v>
      </c>
      <c r="D337" s="13" t="s">
        <v>701</v>
      </c>
      <c r="E337" s="13" t="s">
        <v>693</v>
      </c>
      <c r="F337" s="13" t="s">
        <v>51</v>
      </c>
      <c r="G337" s="13" t="s">
        <v>700</v>
      </c>
      <c r="H337" s="13" t="s">
        <v>107</v>
      </c>
      <c r="I337" s="34">
        <v>44896</v>
      </c>
      <c r="J337" s="35" t="s">
        <v>702</v>
      </c>
      <c r="K337" s="15">
        <v>42.357447</v>
      </c>
      <c r="L337" s="11"/>
      <c r="M337" s="15">
        <v>1750</v>
      </c>
      <c r="N337" s="15">
        <v>5693</v>
      </c>
      <c r="O337" s="15">
        <v>29</v>
      </c>
      <c r="P337" s="13">
        <v>0.01</v>
      </c>
      <c r="Q337" s="61" t="s">
        <v>695</v>
      </c>
      <c r="R337" s="13">
        <v>2022</v>
      </c>
      <c r="S337" s="5" t="s">
        <v>448</v>
      </c>
    </row>
    <row r="338" s="1" customFormat="1" ht="120" spans="1:19">
      <c r="A338" s="16">
        <v>322</v>
      </c>
      <c r="B338" s="13" t="s">
        <v>190</v>
      </c>
      <c r="C338" s="13" t="s">
        <v>489</v>
      </c>
      <c r="D338" s="13" t="s">
        <v>703</v>
      </c>
      <c r="E338" s="13" t="s">
        <v>693</v>
      </c>
      <c r="F338" s="13" t="s">
        <v>51</v>
      </c>
      <c r="G338" s="13" t="s">
        <v>489</v>
      </c>
      <c r="H338" s="13" t="s">
        <v>107</v>
      </c>
      <c r="I338" s="34">
        <v>44896</v>
      </c>
      <c r="J338" s="35" t="s">
        <v>704</v>
      </c>
      <c r="K338" s="15">
        <v>42.884352</v>
      </c>
      <c r="L338" s="11"/>
      <c r="M338" s="15">
        <v>850</v>
      </c>
      <c r="N338" s="15">
        <v>2800</v>
      </c>
      <c r="O338" s="15">
        <v>37</v>
      </c>
      <c r="P338" s="13">
        <v>0.01</v>
      </c>
      <c r="Q338" s="61" t="s">
        <v>695</v>
      </c>
      <c r="R338" s="13">
        <v>2022</v>
      </c>
      <c r="S338" s="5" t="s">
        <v>448</v>
      </c>
    </row>
    <row r="339" s="1" customFormat="1" ht="120" spans="1:19">
      <c r="A339" s="16">
        <v>323</v>
      </c>
      <c r="B339" s="13" t="s">
        <v>190</v>
      </c>
      <c r="C339" s="13" t="s">
        <v>489</v>
      </c>
      <c r="D339" s="13" t="s">
        <v>705</v>
      </c>
      <c r="E339" s="13" t="s">
        <v>693</v>
      </c>
      <c r="F339" s="13" t="s">
        <v>51</v>
      </c>
      <c r="G339" s="13" t="s">
        <v>489</v>
      </c>
      <c r="H339" s="13" t="s">
        <v>107</v>
      </c>
      <c r="I339" s="34">
        <v>44896</v>
      </c>
      <c r="J339" s="35" t="s">
        <v>704</v>
      </c>
      <c r="K339" s="15">
        <v>44.944207</v>
      </c>
      <c r="L339" s="11"/>
      <c r="M339" s="15">
        <v>850</v>
      </c>
      <c r="N339" s="15">
        <v>2800</v>
      </c>
      <c r="O339" s="15">
        <v>37</v>
      </c>
      <c r="P339" s="13">
        <v>0.01</v>
      </c>
      <c r="Q339" s="61" t="s">
        <v>695</v>
      </c>
      <c r="R339" s="13">
        <v>2022</v>
      </c>
      <c r="S339" s="5" t="s">
        <v>448</v>
      </c>
    </row>
    <row r="340" s="1" customFormat="1" ht="72" spans="1:19">
      <c r="A340" s="16">
        <v>324</v>
      </c>
      <c r="B340" s="13" t="s">
        <v>190</v>
      </c>
      <c r="C340" s="13" t="s">
        <v>706</v>
      </c>
      <c r="D340" s="13" t="s">
        <v>707</v>
      </c>
      <c r="E340" s="13" t="s">
        <v>693</v>
      </c>
      <c r="F340" s="13" t="s">
        <v>51</v>
      </c>
      <c r="G340" s="13" t="s">
        <v>706</v>
      </c>
      <c r="H340" s="13" t="s">
        <v>107</v>
      </c>
      <c r="I340" s="34">
        <v>44896</v>
      </c>
      <c r="J340" s="35" t="s">
        <v>702</v>
      </c>
      <c r="K340" s="15">
        <v>45.38902</v>
      </c>
      <c r="L340" s="11"/>
      <c r="M340" s="15">
        <v>1500</v>
      </c>
      <c r="N340" s="15">
        <v>3400</v>
      </c>
      <c r="O340" s="15">
        <v>96</v>
      </c>
      <c r="P340" s="13">
        <v>0.01</v>
      </c>
      <c r="Q340" s="61" t="s">
        <v>695</v>
      </c>
      <c r="R340" s="13">
        <v>2022</v>
      </c>
      <c r="S340" s="5" t="s">
        <v>448</v>
      </c>
    </row>
    <row r="341" s="1" customFormat="1" ht="72" spans="1:19">
      <c r="A341" s="16">
        <v>325</v>
      </c>
      <c r="B341" s="13" t="s">
        <v>280</v>
      </c>
      <c r="C341" s="13" t="s">
        <v>708</v>
      </c>
      <c r="D341" s="13" t="s">
        <v>709</v>
      </c>
      <c r="E341" s="13" t="s">
        <v>693</v>
      </c>
      <c r="F341" s="13" t="s">
        <v>51</v>
      </c>
      <c r="G341" s="13" t="s">
        <v>708</v>
      </c>
      <c r="H341" s="13" t="s">
        <v>107</v>
      </c>
      <c r="I341" s="34">
        <v>44896</v>
      </c>
      <c r="J341" s="35" t="s">
        <v>710</v>
      </c>
      <c r="K341" s="15">
        <v>41.554454</v>
      </c>
      <c r="L341" s="11"/>
      <c r="M341" s="15">
        <v>191</v>
      </c>
      <c r="N341" s="15">
        <v>590</v>
      </c>
      <c r="O341" s="15">
        <v>18</v>
      </c>
      <c r="P341" s="13">
        <v>0.01</v>
      </c>
      <c r="Q341" s="61" t="s">
        <v>695</v>
      </c>
      <c r="R341" s="13">
        <v>2022</v>
      </c>
      <c r="S341" s="5" t="s">
        <v>448</v>
      </c>
    </row>
    <row r="342" s="1" customFormat="1" ht="96" spans="1:19">
      <c r="A342" s="16">
        <v>326</v>
      </c>
      <c r="B342" s="13" t="s">
        <v>190</v>
      </c>
      <c r="C342" s="13" t="s">
        <v>711</v>
      </c>
      <c r="D342" s="13" t="s">
        <v>712</v>
      </c>
      <c r="E342" s="13" t="s">
        <v>693</v>
      </c>
      <c r="F342" s="13" t="s">
        <v>31</v>
      </c>
      <c r="G342" s="13" t="s">
        <v>713</v>
      </c>
      <c r="H342" s="13" t="s">
        <v>107</v>
      </c>
      <c r="I342" s="34">
        <v>44896</v>
      </c>
      <c r="J342" s="35" t="s">
        <v>714</v>
      </c>
      <c r="K342" s="13">
        <v>140</v>
      </c>
      <c r="L342" s="11"/>
      <c r="M342" s="13">
        <v>800</v>
      </c>
      <c r="N342" s="97">
        <v>2971</v>
      </c>
      <c r="O342" s="97">
        <v>52</v>
      </c>
      <c r="P342" s="13">
        <v>0.01</v>
      </c>
      <c r="Q342" s="61" t="s">
        <v>695</v>
      </c>
      <c r="R342" s="13">
        <v>2022</v>
      </c>
      <c r="S342" s="5" t="s">
        <v>448</v>
      </c>
    </row>
    <row r="343" s="1" customFormat="1" ht="48" spans="1:19">
      <c r="A343" s="16">
        <v>327</v>
      </c>
      <c r="B343" s="13" t="s">
        <v>280</v>
      </c>
      <c r="C343" s="13" t="s">
        <v>715</v>
      </c>
      <c r="D343" s="13" t="s">
        <v>716</v>
      </c>
      <c r="E343" s="13" t="s">
        <v>693</v>
      </c>
      <c r="F343" s="13" t="s">
        <v>31</v>
      </c>
      <c r="G343" s="13" t="s">
        <v>717</v>
      </c>
      <c r="H343" s="13" t="s">
        <v>107</v>
      </c>
      <c r="I343" s="34">
        <v>44896</v>
      </c>
      <c r="J343" s="35" t="s">
        <v>718</v>
      </c>
      <c r="K343" s="13">
        <v>180</v>
      </c>
      <c r="L343" s="11"/>
      <c r="M343" s="13">
        <v>220</v>
      </c>
      <c r="N343" s="97">
        <v>880</v>
      </c>
      <c r="O343" s="97">
        <v>13</v>
      </c>
      <c r="P343" s="13">
        <v>0.01</v>
      </c>
      <c r="Q343" s="61" t="s">
        <v>695</v>
      </c>
      <c r="R343" s="13">
        <v>2022</v>
      </c>
      <c r="S343" s="5" t="s">
        <v>448</v>
      </c>
    </row>
    <row r="344" s="1" customFormat="1" ht="60" spans="1:19">
      <c r="A344" s="16">
        <v>328</v>
      </c>
      <c r="B344" s="13" t="s">
        <v>190</v>
      </c>
      <c r="C344" s="13" t="s">
        <v>491</v>
      </c>
      <c r="D344" s="13" t="s">
        <v>719</v>
      </c>
      <c r="E344" s="13" t="s">
        <v>693</v>
      </c>
      <c r="F344" s="13" t="s">
        <v>31</v>
      </c>
      <c r="G344" s="13" t="s">
        <v>720</v>
      </c>
      <c r="H344" s="13" t="s">
        <v>107</v>
      </c>
      <c r="I344" s="34">
        <v>44896</v>
      </c>
      <c r="J344" s="35" t="s">
        <v>721</v>
      </c>
      <c r="K344" s="13">
        <v>135</v>
      </c>
      <c r="L344" s="11"/>
      <c r="M344" s="15">
        <v>750</v>
      </c>
      <c r="N344" s="15">
        <v>2485</v>
      </c>
      <c r="O344" s="15">
        <v>23</v>
      </c>
      <c r="P344" s="13">
        <v>0.01</v>
      </c>
      <c r="Q344" s="61" t="s">
        <v>695</v>
      </c>
      <c r="R344" s="13">
        <v>2022</v>
      </c>
      <c r="S344" s="5" t="s">
        <v>448</v>
      </c>
    </row>
    <row r="345" s="1" customFormat="1" ht="72" spans="1:19">
      <c r="A345" s="16">
        <v>329</v>
      </c>
      <c r="B345" s="13" t="s">
        <v>381</v>
      </c>
      <c r="C345" s="13" t="s">
        <v>722</v>
      </c>
      <c r="D345" s="13" t="s">
        <v>723</v>
      </c>
      <c r="E345" s="13" t="s">
        <v>693</v>
      </c>
      <c r="F345" s="13" t="s">
        <v>31</v>
      </c>
      <c r="G345" s="13" t="s">
        <v>722</v>
      </c>
      <c r="H345" s="13" t="s">
        <v>107</v>
      </c>
      <c r="I345" s="34">
        <v>44896</v>
      </c>
      <c r="J345" s="35" t="s">
        <v>724</v>
      </c>
      <c r="K345" s="13">
        <v>120</v>
      </c>
      <c r="L345" s="11"/>
      <c r="M345" s="13">
        <v>730</v>
      </c>
      <c r="N345" s="97">
        <v>2715</v>
      </c>
      <c r="O345" s="97">
        <v>58</v>
      </c>
      <c r="P345" s="13">
        <v>0.01</v>
      </c>
      <c r="Q345" s="61" t="s">
        <v>695</v>
      </c>
      <c r="R345" s="13">
        <v>2022</v>
      </c>
      <c r="S345" s="5" t="s">
        <v>448</v>
      </c>
    </row>
    <row r="346" s="1" customFormat="1" ht="72" spans="1:19">
      <c r="A346" s="16">
        <v>330</v>
      </c>
      <c r="B346" s="13" t="s">
        <v>48</v>
      </c>
      <c r="C346" s="13" t="s">
        <v>725</v>
      </c>
      <c r="D346" s="13" t="s">
        <v>726</v>
      </c>
      <c r="E346" s="13" t="s">
        <v>693</v>
      </c>
      <c r="F346" s="13" t="s">
        <v>31</v>
      </c>
      <c r="G346" s="13" t="s">
        <v>727</v>
      </c>
      <c r="H346" s="13" t="s">
        <v>107</v>
      </c>
      <c r="I346" s="34">
        <v>44896</v>
      </c>
      <c r="J346" s="35" t="s">
        <v>728</v>
      </c>
      <c r="K346" s="13">
        <v>255</v>
      </c>
      <c r="L346" s="11"/>
      <c r="M346" s="13">
        <v>295</v>
      </c>
      <c r="N346" s="97">
        <v>900</v>
      </c>
      <c r="O346" s="97">
        <v>82</v>
      </c>
      <c r="P346" s="13">
        <v>0.01</v>
      </c>
      <c r="Q346" s="61" t="s">
        <v>695</v>
      </c>
      <c r="R346" s="13">
        <v>2022</v>
      </c>
      <c r="S346" s="5" t="s">
        <v>448</v>
      </c>
    </row>
    <row r="347" s="1" customFormat="1" ht="84" spans="1:19">
      <c r="A347" s="16">
        <v>331</v>
      </c>
      <c r="B347" s="13" t="s">
        <v>280</v>
      </c>
      <c r="C347" s="13" t="s">
        <v>729</v>
      </c>
      <c r="D347" s="15" t="s">
        <v>730</v>
      </c>
      <c r="E347" s="13" t="s">
        <v>693</v>
      </c>
      <c r="F347" s="13" t="s">
        <v>31</v>
      </c>
      <c r="G347" s="13" t="s">
        <v>731</v>
      </c>
      <c r="H347" s="13" t="s">
        <v>107</v>
      </c>
      <c r="I347" s="34">
        <v>44896</v>
      </c>
      <c r="J347" s="43" t="s">
        <v>732</v>
      </c>
      <c r="K347" s="15">
        <v>180</v>
      </c>
      <c r="L347" s="11"/>
      <c r="M347" s="13">
        <v>416</v>
      </c>
      <c r="N347" s="97">
        <v>1330</v>
      </c>
      <c r="O347" s="97">
        <v>17</v>
      </c>
      <c r="P347" s="13">
        <v>0.01</v>
      </c>
      <c r="Q347" s="61" t="s">
        <v>695</v>
      </c>
      <c r="R347" s="13">
        <v>2022</v>
      </c>
      <c r="S347" s="5" t="s">
        <v>448</v>
      </c>
    </row>
    <row r="348" s="1" customFormat="1" ht="60" spans="1:19">
      <c r="A348" s="16">
        <v>332</v>
      </c>
      <c r="B348" s="13" t="s">
        <v>60</v>
      </c>
      <c r="C348" s="13" t="s">
        <v>733</v>
      </c>
      <c r="D348" s="13" t="s">
        <v>734</v>
      </c>
      <c r="E348" s="13" t="s">
        <v>693</v>
      </c>
      <c r="F348" s="13" t="s">
        <v>31</v>
      </c>
      <c r="G348" s="13" t="s">
        <v>512</v>
      </c>
      <c r="H348" s="13" t="s">
        <v>107</v>
      </c>
      <c r="I348" s="34">
        <v>44896</v>
      </c>
      <c r="J348" s="35" t="s">
        <v>735</v>
      </c>
      <c r="K348" s="13">
        <v>380</v>
      </c>
      <c r="L348" s="11"/>
      <c r="M348" s="15">
        <v>525</v>
      </c>
      <c r="N348" s="15">
        <v>1650</v>
      </c>
      <c r="O348" s="15">
        <v>33</v>
      </c>
      <c r="P348" s="13">
        <v>0.01</v>
      </c>
      <c r="Q348" s="61" t="s">
        <v>695</v>
      </c>
      <c r="R348" s="13">
        <v>2022</v>
      </c>
      <c r="S348" s="5" t="s">
        <v>448</v>
      </c>
    </row>
    <row r="349" s="1" customFormat="1" ht="84" spans="1:19">
      <c r="A349" s="16">
        <v>333</v>
      </c>
      <c r="B349" s="13" t="s">
        <v>39</v>
      </c>
      <c r="C349" s="13" t="s">
        <v>604</v>
      </c>
      <c r="D349" s="13" t="s">
        <v>736</v>
      </c>
      <c r="E349" s="13" t="s">
        <v>693</v>
      </c>
      <c r="F349" s="13" t="s">
        <v>31</v>
      </c>
      <c r="G349" s="13" t="s">
        <v>257</v>
      </c>
      <c r="H349" s="13" t="s">
        <v>107</v>
      </c>
      <c r="I349" s="34">
        <v>44896</v>
      </c>
      <c r="J349" s="35" t="s">
        <v>737</v>
      </c>
      <c r="K349" s="13">
        <v>130</v>
      </c>
      <c r="L349" s="11"/>
      <c r="M349" s="13">
        <v>337</v>
      </c>
      <c r="N349" s="97">
        <v>1064</v>
      </c>
      <c r="O349" s="97">
        <v>67</v>
      </c>
      <c r="P349" s="13">
        <v>0.01</v>
      </c>
      <c r="Q349" s="61" t="s">
        <v>695</v>
      </c>
      <c r="R349" s="13">
        <v>2022</v>
      </c>
      <c r="S349" s="5" t="s">
        <v>448</v>
      </c>
    </row>
    <row r="350" s="1" customFormat="1" ht="120" spans="1:19">
      <c r="A350" s="16">
        <v>334</v>
      </c>
      <c r="B350" s="13" t="s">
        <v>27</v>
      </c>
      <c r="C350" s="13" t="s">
        <v>616</v>
      </c>
      <c r="D350" s="13" t="s">
        <v>738</v>
      </c>
      <c r="E350" s="13" t="s">
        <v>693</v>
      </c>
      <c r="F350" s="13" t="s">
        <v>51</v>
      </c>
      <c r="G350" s="13" t="s">
        <v>616</v>
      </c>
      <c r="H350" s="13" t="s">
        <v>107</v>
      </c>
      <c r="I350" s="34">
        <v>44896</v>
      </c>
      <c r="J350" s="43" t="s">
        <v>739</v>
      </c>
      <c r="K350" s="13">
        <v>25</v>
      </c>
      <c r="L350" s="11"/>
      <c r="M350" s="13">
        <v>141</v>
      </c>
      <c r="N350" s="13">
        <v>697</v>
      </c>
      <c r="O350" s="13">
        <v>20</v>
      </c>
      <c r="P350" s="13">
        <v>0.02</v>
      </c>
      <c r="Q350" s="13" t="s">
        <v>740</v>
      </c>
      <c r="R350" s="13" t="s">
        <v>741</v>
      </c>
      <c r="S350" s="13" t="s">
        <v>742</v>
      </c>
    </row>
    <row r="351" s="1" customFormat="1" ht="144" spans="1:19">
      <c r="A351" s="16">
        <v>335</v>
      </c>
      <c r="B351" s="13" t="s">
        <v>187</v>
      </c>
      <c r="C351" s="13" t="s">
        <v>655</v>
      </c>
      <c r="D351" s="13" t="s">
        <v>743</v>
      </c>
      <c r="E351" s="13" t="s">
        <v>693</v>
      </c>
      <c r="F351" s="13" t="s">
        <v>51</v>
      </c>
      <c r="G351" s="13" t="s">
        <v>744</v>
      </c>
      <c r="H351" s="13" t="s">
        <v>107</v>
      </c>
      <c r="I351" s="34">
        <v>44896</v>
      </c>
      <c r="J351" s="35" t="s">
        <v>745</v>
      </c>
      <c r="K351" s="13">
        <v>4</v>
      </c>
      <c r="L351" s="11"/>
      <c r="M351" s="13">
        <v>1595</v>
      </c>
      <c r="N351" s="13">
        <v>4969</v>
      </c>
      <c r="O351" s="13">
        <v>1068</v>
      </c>
      <c r="P351" s="13">
        <v>0.02</v>
      </c>
      <c r="Q351" s="13" t="s">
        <v>740</v>
      </c>
      <c r="R351" s="13" t="s">
        <v>741</v>
      </c>
      <c r="S351" s="13" t="s">
        <v>742</v>
      </c>
    </row>
    <row r="352" s="1" customFormat="1" ht="204" spans="1:19">
      <c r="A352" s="16">
        <v>336</v>
      </c>
      <c r="B352" s="13" t="s">
        <v>27</v>
      </c>
      <c r="C352" s="13" t="s">
        <v>746</v>
      </c>
      <c r="D352" s="13" t="s">
        <v>747</v>
      </c>
      <c r="E352" s="13" t="s">
        <v>693</v>
      </c>
      <c r="F352" s="13" t="s">
        <v>51</v>
      </c>
      <c r="G352" s="13" t="s">
        <v>746</v>
      </c>
      <c r="H352" s="13" t="s">
        <v>107</v>
      </c>
      <c r="I352" s="34">
        <v>44896</v>
      </c>
      <c r="J352" s="35" t="s">
        <v>748</v>
      </c>
      <c r="K352" s="13">
        <v>25</v>
      </c>
      <c r="L352" s="11"/>
      <c r="M352" s="15">
        <v>642</v>
      </c>
      <c r="N352" s="15">
        <v>2104</v>
      </c>
      <c r="O352" s="15">
        <v>166</v>
      </c>
      <c r="P352" s="13">
        <v>0.02</v>
      </c>
      <c r="Q352" s="13" t="s">
        <v>740</v>
      </c>
      <c r="R352" s="13" t="s">
        <v>741</v>
      </c>
      <c r="S352" s="13" t="s">
        <v>742</v>
      </c>
    </row>
    <row r="353" s="1" customFormat="1" ht="120" spans="1:19">
      <c r="A353" s="16">
        <v>337</v>
      </c>
      <c r="B353" s="13" t="s">
        <v>27</v>
      </c>
      <c r="C353" s="13" t="s">
        <v>749</v>
      </c>
      <c r="D353" s="13" t="s">
        <v>750</v>
      </c>
      <c r="E353" s="13" t="s">
        <v>693</v>
      </c>
      <c r="F353" s="13" t="s">
        <v>51</v>
      </c>
      <c r="G353" s="13" t="s">
        <v>749</v>
      </c>
      <c r="H353" s="13" t="s">
        <v>107</v>
      </c>
      <c r="I353" s="34">
        <v>44896</v>
      </c>
      <c r="J353" s="43" t="s">
        <v>751</v>
      </c>
      <c r="K353" s="13">
        <v>175</v>
      </c>
      <c r="L353" s="11"/>
      <c r="M353" s="15">
        <v>352</v>
      </c>
      <c r="N353" s="15">
        <v>1063</v>
      </c>
      <c r="O353" s="15">
        <v>110</v>
      </c>
      <c r="P353" s="13">
        <v>0.02</v>
      </c>
      <c r="Q353" s="13" t="s">
        <v>740</v>
      </c>
      <c r="R353" s="13" t="s">
        <v>741</v>
      </c>
      <c r="S353" s="13" t="s">
        <v>742</v>
      </c>
    </row>
    <row r="354" s="1" customFormat="1" ht="108" spans="1:19">
      <c r="A354" s="16">
        <v>338</v>
      </c>
      <c r="B354" s="13" t="s">
        <v>27</v>
      </c>
      <c r="C354" s="13" t="s">
        <v>185</v>
      </c>
      <c r="D354" s="13" t="s">
        <v>752</v>
      </c>
      <c r="E354" s="13" t="s">
        <v>693</v>
      </c>
      <c r="F354" s="13" t="s">
        <v>51</v>
      </c>
      <c r="G354" s="13" t="s">
        <v>185</v>
      </c>
      <c r="H354" s="13" t="s">
        <v>107</v>
      </c>
      <c r="I354" s="34">
        <v>44896</v>
      </c>
      <c r="J354" s="43" t="s">
        <v>753</v>
      </c>
      <c r="K354" s="13">
        <v>90</v>
      </c>
      <c r="L354" s="11"/>
      <c r="M354" s="15">
        <v>1377</v>
      </c>
      <c r="N354" s="15">
        <v>5078</v>
      </c>
      <c r="O354" s="15">
        <v>137</v>
      </c>
      <c r="P354" s="13">
        <v>0.02</v>
      </c>
      <c r="Q354" s="13" t="s">
        <v>740</v>
      </c>
      <c r="R354" s="13" t="s">
        <v>741</v>
      </c>
      <c r="S354" s="13" t="s">
        <v>742</v>
      </c>
    </row>
    <row r="355" s="1" customFormat="1" ht="132" spans="1:19">
      <c r="A355" s="16">
        <v>339</v>
      </c>
      <c r="B355" s="13" t="s">
        <v>183</v>
      </c>
      <c r="C355" s="13" t="s">
        <v>323</v>
      </c>
      <c r="D355" s="13" t="s">
        <v>754</v>
      </c>
      <c r="E355" s="13" t="s">
        <v>693</v>
      </c>
      <c r="F355" s="13" t="s">
        <v>51</v>
      </c>
      <c r="G355" s="13" t="s">
        <v>323</v>
      </c>
      <c r="H355" s="13" t="s">
        <v>32</v>
      </c>
      <c r="I355" s="34">
        <v>44896</v>
      </c>
      <c r="J355" s="35" t="s">
        <v>755</v>
      </c>
      <c r="K355" s="15">
        <v>22.7</v>
      </c>
      <c r="L355" s="11"/>
      <c r="M355" s="15">
        <v>303</v>
      </c>
      <c r="N355" s="15">
        <v>851</v>
      </c>
      <c r="O355" s="13"/>
      <c r="P355" s="13"/>
      <c r="Q355" s="13" t="s">
        <v>211</v>
      </c>
      <c r="R355" s="52">
        <v>2022</v>
      </c>
      <c r="S355" s="13" t="s">
        <v>35</v>
      </c>
    </row>
    <row r="356" s="1" customFormat="1" spans="1:19">
      <c r="A356" s="101"/>
      <c r="B356" s="6" t="s">
        <v>756</v>
      </c>
      <c r="C356" s="6"/>
      <c r="D356" s="6"/>
      <c r="E356" s="6"/>
      <c r="F356" s="6"/>
      <c r="G356" s="6"/>
      <c r="H356" s="6"/>
      <c r="I356" s="6"/>
      <c r="J356" s="45" t="s">
        <v>24</v>
      </c>
      <c r="K356" s="96">
        <v>51</v>
      </c>
      <c r="L356" s="11"/>
      <c r="M356" s="6"/>
      <c r="N356" s="6"/>
      <c r="O356" s="6"/>
      <c r="P356" s="4" t="s">
        <v>24</v>
      </c>
      <c r="Q356" s="47"/>
      <c r="R356" s="5"/>
      <c r="S356" s="78"/>
    </row>
    <row r="357" s="1" customFormat="1" ht="36" spans="1:19">
      <c r="A357" s="16">
        <v>340</v>
      </c>
      <c r="B357" s="13" t="s">
        <v>88</v>
      </c>
      <c r="C357" s="15" t="s">
        <v>757</v>
      </c>
      <c r="D357" s="107" t="s">
        <v>758</v>
      </c>
      <c r="E357" s="13" t="s">
        <v>759</v>
      </c>
      <c r="F357" s="13" t="s">
        <v>31</v>
      </c>
      <c r="G357" s="13" t="s">
        <v>89</v>
      </c>
      <c r="H357" s="13" t="s">
        <v>32</v>
      </c>
      <c r="I357" s="15">
        <v>2022.12</v>
      </c>
      <c r="J357" s="35" t="s">
        <v>760</v>
      </c>
      <c r="K357" s="13">
        <v>32</v>
      </c>
      <c r="L357" s="11"/>
      <c r="M357" s="13">
        <v>746</v>
      </c>
      <c r="N357" s="97">
        <v>2165</v>
      </c>
      <c r="O357" s="97">
        <v>88</v>
      </c>
      <c r="P357" s="15">
        <v>0.02</v>
      </c>
      <c r="Q357" s="61" t="s">
        <v>761</v>
      </c>
      <c r="R357" s="13">
        <v>2022</v>
      </c>
      <c r="S357" s="5" t="s">
        <v>448</v>
      </c>
    </row>
    <row r="358" s="1" customFormat="1" ht="36" spans="1:19">
      <c r="A358" s="16">
        <v>341</v>
      </c>
      <c r="B358" s="13" t="s">
        <v>39</v>
      </c>
      <c r="C358" s="15" t="s">
        <v>487</v>
      </c>
      <c r="D358" s="107" t="s">
        <v>758</v>
      </c>
      <c r="E358" s="13" t="s">
        <v>759</v>
      </c>
      <c r="F358" s="13" t="s">
        <v>31</v>
      </c>
      <c r="G358" s="13" t="s">
        <v>487</v>
      </c>
      <c r="H358" s="13" t="s">
        <v>32</v>
      </c>
      <c r="I358" s="15">
        <v>2022.12</v>
      </c>
      <c r="J358" s="35" t="s">
        <v>762</v>
      </c>
      <c r="K358" s="13">
        <v>19</v>
      </c>
      <c r="L358" s="11"/>
      <c r="M358" s="13">
        <v>510</v>
      </c>
      <c r="N358" s="97">
        <v>1617</v>
      </c>
      <c r="O358" s="97">
        <v>90</v>
      </c>
      <c r="P358" s="15">
        <v>0.02</v>
      </c>
      <c r="Q358" s="61" t="s">
        <v>761</v>
      </c>
      <c r="R358" s="13">
        <v>2022</v>
      </c>
      <c r="S358" s="5" t="s">
        <v>448</v>
      </c>
    </row>
    <row r="359" s="1" customFormat="1" spans="1:19">
      <c r="A359" s="101"/>
      <c r="B359" s="6" t="s">
        <v>763</v>
      </c>
      <c r="C359" s="6"/>
      <c r="D359" s="6"/>
      <c r="E359" s="6"/>
      <c r="F359" s="6"/>
      <c r="G359" s="6"/>
      <c r="H359" s="6"/>
      <c r="I359" s="6"/>
      <c r="J359" s="45" t="s">
        <v>24</v>
      </c>
      <c r="K359" s="96">
        <v>350</v>
      </c>
      <c r="L359" s="11"/>
      <c r="M359" s="6"/>
      <c r="N359" s="6"/>
      <c r="O359" s="6"/>
      <c r="P359" s="13"/>
      <c r="Q359" s="47"/>
      <c r="R359" s="5"/>
      <c r="S359" s="78"/>
    </row>
    <row r="360" s="1" customFormat="1" ht="84" spans="1:19">
      <c r="A360" s="16">
        <v>342</v>
      </c>
      <c r="B360" s="12" t="s">
        <v>57</v>
      </c>
      <c r="C360" s="12" t="s">
        <v>764</v>
      </c>
      <c r="D360" s="12" t="s">
        <v>765</v>
      </c>
      <c r="E360" s="12" t="s">
        <v>444</v>
      </c>
      <c r="F360" s="12" t="s">
        <v>31</v>
      </c>
      <c r="G360" s="12" t="s">
        <v>766</v>
      </c>
      <c r="H360" s="12" t="s">
        <v>32</v>
      </c>
      <c r="I360" s="32">
        <v>44896</v>
      </c>
      <c r="J360" s="33" t="s">
        <v>767</v>
      </c>
      <c r="K360" s="12">
        <v>120</v>
      </c>
      <c r="L360" s="11"/>
      <c r="M360" s="12">
        <v>172</v>
      </c>
      <c r="N360" s="12">
        <v>437</v>
      </c>
      <c r="O360" s="12">
        <v>65</v>
      </c>
      <c r="P360" s="12">
        <v>0.04</v>
      </c>
      <c r="Q360" s="106" t="s">
        <v>768</v>
      </c>
      <c r="R360" s="52">
        <v>2022</v>
      </c>
      <c r="S360" s="12" t="s">
        <v>110</v>
      </c>
    </row>
    <row r="361" s="1" customFormat="1" ht="57.6" spans="1:19">
      <c r="A361" s="108">
        <v>343</v>
      </c>
      <c r="B361" s="109" t="s">
        <v>48</v>
      </c>
      <c r="C361" s="109" t="s">
        <v>769</v>
      </c>
      <c r="D361" s="101" t="s">
        <v>770</v>
      </c>
      <c r="E361" s="31" t="s">
        <v>444</v>
      </c>
      <c r="F361" s="101" t="s">
        <v>31</v>
      </c>
      <c r="G361" s="101" t="s">
        <v>771</v>
      </c>
      <c r="H361" s="13" t="s">
        <v>107</v>
      </c>
      <c r="I361" s="34">
        <v>44896</v>
      </c>
      <c r="J361" s="47" t="s">
        <v>772</v>
      </c>
      <c r="K361" s="112">
        <v>230</v>
      </c>
      <c r="L361" s="11"/>
      <c r="M361" s="112">
        <v>81</v>
      </c>
      <c r="N361" s="112">
        <v>215</v>
      </c>
      <c r="O361" s="112">
        <v>37</v>
      </c>
      <c r="P361" s="112">
        <v>0.01</v>
      </c>
      <c r="Q361" s="106" t="s">
        <v>768</v>
      </c>
      <c r="R361" s="5">
        <v>2022</v>
      </c>
      <c r="S361" s="5" t="s">
        <v>448</v>
      </c>
    </row>
    <row r="362" s="1" customFormat="1" spans="1:19">
      <c r="A362" s="101"/>
      <c r="B362" s="6" t="s">
        <v>773</v>
      </c>
      <c r="C362" s="6"/>
      <c r="D362" s="6"/>
      <c r="E362" s="6"/>
      <c r="F362" s="6"/>
      <c r="G362" s="6"/>
      <c r="H362" s="6"/>
      <c r="I362" s="6"/>
      <c r="J362" s="45" t="s">
        <v>24</v>
      </c>
      <c r="K362" s="96">
        <v>135</v>
      </c>
      <c r="L362" s="11"/>
      <c r="M362" s="6"/>
      <c r="N362" s="6"/>
      <c r="O362" s="6"/>
      <c r="P362" s="4" t="s">
        <v>24</v>
      </c>
      <c r="Q362" s="47"/>
      <c r="R362" s="5"/>
      <c r="S362" s="78"/>
    </row>
    <row r="363" s="1" customFormat="1" ht="96" spans="1:19">
      <c r="A363" s="22">
        <v>344</v>
      </c>
      <c r="B363" s="5" t="s">
        <v>774</v>
      </c>
      <c r="C363" s="5"/>
      <c r="D363" s="110" t="s">
        <v>775</v>
      </c>
      <c r="E363" s="31" t="s">
        <v>444</v>
      </c>
      <c r="F363" s="31" t="s">
        <v>31</v>
      </c>
      <c r="G363" s="110" t="s">
        <v>776</v>
      </c>
      <c r="H363" s="5" t="s">
        <v>32</v>
      </c>
      <c r="I363" s="31">
        <v>2022.12</v>
      </c>
      <c r="J363" s="47" t="s">
        <v>777</v>
      </c>
      <c r="K363" s="49">
        <v>135</v>
      </c>
      <c r="L363" s="11"/>
      <c r="M363" s="5">
        <v>130889</v>
      </c>
      <c r="N363" s="113">
        <v>405788</v>
      </c>
      <c r="O363" s="48">
        <v>24968</v>
      </c>
      <c r="P363" s="31">
        <v>0.02</v>
      </c>
      <c r="Q363" s="106" t="s">
        <v>778</v>
      </c>
      <c r="R363" s="5">
        <v>2022</v>
      </c>
      <c r="S363" s="5" t="s">
        <v>448</v>
      </c>
    </row>
    <row r="364" s="1" customFormat="1" spans="1:19">
      <c r="A364" s="89"/>
      <c r="B364" s="7" t="s">
        <v>779</v>
      </c>
      <c r="C364" s="8"/>
      <c r="D364" s="8"/>
      <c r="E364" s="8"/>
      <c r="F364" s="8"/>
      <c r="G364" s="8"/>
      <c r="H364" s="9"/>
      <c r="I364" s="6"/>
      <c r="J364" s="45" t="s">
        <v>24</v>
      </c>
      <c r="K364" s="96">
        <v>6419</v>
      </c>
      <c r="L364" s="11"/>
      <c r="M364" s="6"/>
      <c r="N364" s="6"/>
      <c r="O364" s="6"/>
      <c r="P364" s="4" t="s">
        <v>24</v>
      </c>
      <c r="Q364" s="47"/>
      <c r="R364" s="5"/>
      <c r="S364" s="78"/>
    </row>
    <row r="365" s="1" customFormat="1" ht="120" spans="1:19">
      <c r="A365" s="16">
        <v>345</v>
      </c>
      <c r="B365" s="13" t="s">
        <v>344</v>
      </c>
      <c r="C365" s="13" t="s">
        <v>780</v>
      </c>
      <c r="D365" s="13" t="s">
        <v>781</v>
      </c>
      <c r="E365" s="13" t="s">
        <v>779</v>
      </c>
      <c r="F365" s="13" t="s">
        <v>51</v>
      </c>
      <c r="G365" s="13" t="s">
        <v>780</v>
      </c>
      <c r="H365" s="13" t="s">
        <v>107</v>
      </c>
      <c r="I365" s="34">
        <v>44896</v>
      </c>
      <c r="J365" s="35" t="s">
        <v>782</v>
      </c>
      <c r="K365" s="13">
        <v>5</v>
      </c>
      <c r="L365" s="11"/>
      <c r="M365" s="15">
        <v>502</v>
      </c>
      <c r="N365" s="15">
        <v>1650</v>
      </c>
      <c r="O365" s="15">
        <v>161</v>
      </c>
      <c r="P365" s="13">
        <v>0.02</v>
      </c>
      <c r="Q365" s="13" t="s">
        <v>740</v>
      </c>
      <c r="R365" s="13" t="s">
        <v>741</v>
      </c>
      <c r="S365" s="13" t="s">
        <v>742</v>
      </c>
    </row>
    <row r="366" s="1" customFormat="1" ht="156" spans="1:19">
      <c r="A366" s="16">
        <v>346</v>
      </c>
      <c r="B366" s="13" t="s">
        <v>60</v>
      </c>
      <c r="C366" s="13" t="s">
        <v>783</v>
      </c>
      <c r="D366" s="13" t="s">
        <v>784</v>
      </c>
      <c r="E366" s="13" t="s">
        <v>779</v>
      </c>
      <c r="F366" s="13" t="s">
        <v>51</v>
      </c>
      <c r="G366" s="13" t="s">
        <v>783</v>
      </c>
      <c r="H366" s="13" t="s">
        <v>107</v>
      </c>
      <c r="I366" s="34">
        <v>44896</v>
      </c>
      <c r="J366" s="43" t="s">
        <v>785</v>
      </c>
      <c r="K366" s="13">
        <v>140</v>
      </c>
      <c r="L366" s="11"/>
      <c r="M366" s="114">
        <v>150</v>
      </c>
      <c r="N366" s="15">
        <v>520</v>
      </c>
      <c r="O366" s="15">
        <v>1786</v>
      </c>
      <c r="P366" s="13">
        <v>0.02</v>
      </c>
      <c r="Q366" s="13" t="s">
        <v>740</v>
      </c>
      <c r="R366" s="13" t="s">
        <v>741</v>
      </c>
      <c r="S366" s="13" t="s">
        <v>742</v>
      </c>
    </row>
    <row r="367" s="1" customFormat="1" ht="156" spans="1:19">
      <c r="A367" s="16">
        <v>347</v>
      </c>
      <c r="B367" s="13" t="s">
        <v>180</v>
      </c>
      <c r="C367" s="13" t="s">
        <v>786</v>
      </c>
      <c r="D367" s="13" t="s">
        <v>787</v>
      </c>
      <c r="E367" s="13" t="s">
        <v>779</v>
      </c>
      <c r="F367" s="13" t="s">
        <v>51</v>
      </c>
      <c r="G367" s="13" t="s">
        <v>786</v>
      </c>
      <c r="H367" s="13" t="s">
        <v>107</v>
      </c>
      <c r="I367" s="34">
        <v>44896</v>
      </c>
      <c r="J367" s="35" t="s">
        <v>788</v>
      </c>
      <c r="K367" s="13">
        <v>60</v>
      </c>
      <c r="L367" s="11"/>
      <c r="M367" s="13">
        <v>856</v>
      </c>
      <c r="N367" s="13">
        <v>3187</v>
      </c>
      <c r="O367" s="13">
        <v>245</v>
      </c>
      <c r="P367" s="13">
        <v>0.02</v>
      </c>
      <c r="Q367" s="13" t="s">
        <v>740</v>
      </c>
      <c r="R367" s="13" t="s">
        <v>741</v>
      </c>
      <c r="S367" s="13" t="s">
        <v>742</v>
      </c>
    </row>
    <row r="368" s="1" customFormat="1" ht="144" spans="1:19">
      <c r="A368" s="16">
        <v>348</v>
      </c>
      <c r="B368" s="13" t="s">
        <v>48</v>
      </c>
      <c r="C368" s="13" t="s">
        <v>789</v>
      </c>
      <c r="D368" s="13" t="s">
        <v>790</v>
      </c>
      <c r="E368" s="13" t="s">
        <v>779</v>
      </c>
      <c r="F368" s="13" t="s">
        <v>51</v>
      </c>
      <c r="G368" s="13" t="s">
        <v>789</v>
      </c>
      <c r="H368" s="13" t="s">
        <v>107</v>
      </c>
      <c r="I368" s="34">
        <v>44896</v>
      </c>
      <c r="J368" s="35" t="s">
        <v>791</v>
      </c>
      <c r="K368" s="13">
        <v>55</v>
      </c>
      <c r="L368" s="11"/>
      <c r="M368" s="13">
        <v>522</v>
      </c>
      <c r="N368" s="13">
        <v>1497</v>
      </c>
      <c r="O368" s="13">
        <v>168</v>
      </c>
      <c r="P368" s="13">
        <v>0.02</v>
      </c>
      <c r="Q368" s="13" t="s">
        <v>740</v>
      </c>
      <c r="R368" s="13" t="s">
        <v>741</v>
      </c>
      <c r="S368" s="13" t="s">
        <v>742</v>
      </c>
    </row>
    <row r="369" s="1" customFormat="1" ht="132" spans="1:19">
      <c r="A369" s="16">
        <v>349</v>
      </c>
      <c r="B369" s="13" t="s">
        <v>344</v>
      </c>
      <c r="C369" s="13" t="s">
        <v>792</v>
      </c>
      <c r="D369" s="13" t="s">
        <v>793</v>
      </c>
      <c r="E369" s="13" t="s">
        <v>779</v>
      </c>
      <c r="F369" s="13" t="s">
        <v>51</v>
      </c>
      <c r="G369" s="13" t="s">
        <v>792</v>
      </c>
      <c r="H369" s="13" t="s">
        <v>107</v>
      </c>
      <c r="I369" s="34">
        <v>44896</v>
      </c>
      <c r="J369" s="35" t="s">
        <v>794</v>
      </c>
      <c r="K369" s="13">
        <v>240</v>
      </c>
      <c r="L369" s="11"/>
      <c r="M369" s="13">
        <v>230</v>
      </c>
      <c r="N369" s="13">
        <v>610</v>
      </c>
      <c r="O369" s="13">
        <v>192</v>
      </c>
      <c r="P369" s="13">
        <v>0.02</v>
      </c>
      <c r="Q369" s="13" t="s">
        <v>740</v>
      </c>
      <c r="R369" s="13" t="s">
        <v>741</v>
      </c>
      <c r="S369" s="13" t="s">
        <v>742</v>
      </c>
    </row>
    <row r="370" s="1" customFormat="1" ht="120" spans="1:19">
      <c r="A370" s="16">
        <v>350</v>
      </c>
      <c r="B370" s="13" t="s">
        <v>795</v>
      </c>
      <c r="C370" s="13" t="s">
        <v>796</v>
      </c>
      <c r="D370" s="13" t="s">
        <v>797</v>
      </c>
      <c r="E370" s="13" t="s">
        <v>779</v>
      </c>
      <c r="F370" s="13" t="s">
        <v>51</v>
      </c>
      <c r="G370" s="13" t="s">
        <v>796</v>
      </c>
      <c r="H370" s="13" t="s">
        <v>107</v>
      </c>
      <c r="I370" s="34">
        <v>44896</v>
      </c>
      <c r="J370" s="43" t="s">
        <v>798</v>
      </c>
      <c r="K370" s="13">
        <v>1250</v>
      </c>
      <c r="L370" s="11"/>
      <c r="M370" s="13">
        <v>500</v>
      </c>
      <c r="N370" s="13">
        <v>650</v>
      </c>
      <c r="O370" s="13">
        <v>1008</v>
      </c>
      <c r="P370" s="13">
        <v>0.02</v>
      </c>
      <c r="Q370" s="13" t="s">
        <v>740</v>
      </c>
      <c r="R370" s="13" t="s">
        <v>741</v>
      </c>
      <c r="S370" s="13" t="s">
        <v>742</v>
      </c>
    </row>
    <row r="371" s="1" customFormat="1" ht="132" spans="1:19">
      <c r="A371" s="16">
        <v>351</v>
      </c>
      <c r="B371" s="13" t="s">
        <v>27</v>
      </c>
      <c r="C371" s="13" t="s">
        <v>799</v>
      </c>
      <c r="D371" s="13" t="s">
        <v>800</v>
      </c>
      <c r="E371" s="13" t="s">
        <v>779</v>
      </c>
      <c r="F371" s="13" t="s">
        <v>51</v>
      </c>
      <c r="G371" s="13" t="s">
        <v>799</v>
      </c>
      <c r="H371" s="13" t="s">
        <v>107</v>
      </c>
      <c r="I371" s="34">
        <v>44896</v>
      </c>
      <c r="J371" s="43" t="s">
        <v>801</v>
      </c>
      <c r="K371" s="13">
        <v>60</v>
      </c>
      <c r="L371" s="11"/>
      <c r="M371" s="13">
        <v>829</v>
      </c>
      <c r="N371" s="13">
        <v>2639</v>
      </c>
      <c r="O371" s="13">
        <v>185</v>
      </c>
      <c r="P371" s="13">
        <v>0.02</v>
      </c>
      <c r="Q371" s="13" t="s">
        <v>740</v>
      </c>
      <c r="R371" s="13" t="s">
        <v>741</v>
      </c>
      <c r="S371" s="13" t="s">
        <v>742</v>
      </c>
    </row>
    <row r="372" s="1" customFormat="1" ht="108" spans="1:19">
      <c r="A372" s="16">
        <v>352</v>
      </c>
      <c r="B372" s="13" t="s">
        <v>187</v>
      </c>
      <c r="C372" s="15" t="s">
        <v>802</v>
      </c>
      <c r="D372" s="15" t="s">
        <v>803</v>
      </c>
      <c r="E372" s="13" t="s">
        <v>779</v>
      </c>
      <c r="F372" s="13" t="s">
        <v>51</v>
      </c>
      <c r="G372" s="15" t="s">
        <v>802</v>
      </c>
      <c r="H372" s="13" t="s">
        <v>107</v>
      </c>
      <c r="I372" s="34">
        <v>44896</v>
      </c>
      <c r="J372" s="43" t="s">
        <v>804</v>
      </c>
      <c r="K372" s="13">
        <v>40</v>
      </c>
      <c r="L372" s="11"/>
      <c r="M372" s="13">
        <v>216</v>
      </c>
      <c r="N372" s="13">
        <v>647</v>
      </c>
      <c r="O372" s="13">
        <v>25</v>
      </c>
      <c r="P372" s="13">
        <v>0.02</v>
      </c>
      <c r="Q372" s="13" t="s">
        <v>740</v>
      </c>
      <c r="R372" s="13" t="s">
        <v>741</v>
      </c>
      <c r="S372" s="13" t="s">
        <v>742</v>
      </c>
    </row>
    <row r="373" s="1" customFormat="1" ht="60" spans="1:19">
      <c r="A373" s="16">
        <v>353</v>
      </c>
      <c r="B373" s="13" t="s">
        <v>344</v>
      </c>
      <c r="C373" s="15" t="s">
        <v>805</v>
      </c>
      <c r="D373" s="15" t="s">
        <v>806</v>
      </c>
      <c r="E373" s="13" t="s">
        <v>779</v>
      </c>
      <c r="F373" s="13" t="s">
        <v>51</v>
      </c>
      <c r="G373" s="15" t="s">
        <v>805</v>
      </c>
      <c r="H373" s="13" t="s">
        <v>107</v>
      </c>
      <c r="I373" s="34">
        <v>44896</v>
      </c>
      <c r="J373" s="43" t="s">
        <v>807</v>
      </c>
      <c r="K373" s="13">
        <v>30</v>
      </c>
      <c r="L373" s="11"/>
      <c r="M373" s="13">
        <v>286</v>
      </c>
      <c r="N373" s="13">
        <v>916</v>
      </c>
      <c r="O373" s="13">
        <v>77</v>
      </c>
      <c r="P373" s="13">
        <v>0.02</v>
      </c>
      <c r="Q373" s="13" t="s">
        <v>740</v>
      </c>
      <c r="R373" s="13" t="s">
        <v>741</v>
      </c>
      <c r="S373" s="13" t="s">
        <v>742</v>
      </c>
    </row>
    <row r="374" s="1" customFormat="1" ht="84" spans="1:19">
      <c r="A374" s="16">
        <v>354</v>
      </c>
      <c r="B374" s="13" t="s">
        <v>68</v>
      </c>
      <c r="C374" s="13" t="s">
        <v>808</v>
      </c>
      <c r="D374" s="13" t="s">
        <v>809</v>
      </c>
      <c r="E374" s="13" t="s">
        <v>779</v>
      </c>
      <c r="F374" s="13" t="s">
        <v>51</v>
      </c>
      <c r="G374" s="13" t="s">
        <v>808</v>
      </c>
      <c r="H374" s="13" t="s">
        <v>107</v>
      </c>
      <c r="I374" s="34">
        <v>44896</v>
      </c>
      <c r="J374" s="35" t="s">
        <v>810</v>
      </c>
      <c r="K374" s="13">
        <v>10</v>
      </c>
      <c r="L374" s="11"/>
      <c r="M374" s="13">
        <v>1815</v>
      </c>
      <c r="N374" s="13">
        <v>5939</v>
      </c>
      <c r="O374" s="13">
        <v>336</v>
      </c>
      <c r="P374" s="13">
        <v>0.02</v>
      </c>
      <c r="Q374" s="13" t="s">
        <v>740</v>
      </c>
      <c r="R374" s="13" t="s">
        <v>741</v>
      </c>
      <c r="S374" s="13" t="s">
        <v>742</v>
      </c>
    </row>
    <row r="375" s="1" customFormat="1" ht="60" spans="1:19">
      <c r="A375" s="16">
        <v>355</v>
      </c>
      <c r="B375" s="13" t="s">
        <v>344</v>
      </c>
      <c r="C375" s="13" t="s">
        <v>811</v>
      </c>
      <c r="D375" s="13" t="s">
        <v>812</v>
      </c>
      <c r="E375" s="13" t="s">
        <v>779</v>
      </c>
      <c r="F375" s="13" t="s">
        <v>51</v>
      </c>
      <c r="G375" s="13" t="s">
        <v>811</v>
      </c>
      <c r="H375" s="13" t="s">
        <v>107</v>
      </c>
      <c r="I375" s="34">
        <v>44896</v>
      </c>
      <c r="J375" s="35" t="s">
        <v>813</v>
      </c>
      <c r="K375" s="13">
        <v>5</v>
      </c>
      <c r="L375" s="11"/>
      <c r="M375" s="13">
        <v>564</v>
      </c>
      <c r="N375" s="13">
        <v>1612</v>
      </c>
      <c r="O375" s="13">
        <v>177</v>
      </c>
      <c r="P375" s="13">
        <v>0.02</v>
      </c>
      <c r="Q375" s="13" t="s">
        <v>740</v>
      </c>
      <c r="R375" s="13" t="s">
        <v>741</v>
      </c>
      <c r="S375" s="13" t="s">
        <v>742</v>
      </c>
    </row>
    <row r="376" s="1" customFormat="1" ht="60" spans="1:19">
      <c r="A376" s="16">
        <v>356</v>
      </c>
      <c r="B376" s="13" t="s">
        <v>814</v>
      </c>
      <c r="C376" s="13" t="s">
        <v>815</v>
      </c>
      <c r="D376" s="13" t="s">
        <v>816</v>
      </c>
      <c r="E376" s="13" t="s">
        <v>779</v>
      </c>
      <c r="F376" s="13" t="s">
        <v>51</v>
      </c>
      <c r="G376" s="13" t="s">
        <v>815</v>
      </c>
      <c r="H376" s="13" t="s">
        <v>107</v>
      </c>
      <c r="I376" s="34">
        <v>44896</v>
      </c>
      <c r="J376" s="35" t="s">
        <v>817</v>
      </c>
      <c r="K376" s="13">
        <v>15</v>
      </c>
      <c r="L376" s="11"/>
      <c r="M376" s="13">
        <v>405</v>
      </c>
      <c r="N376" s="13">
        <v>1304</v>
      </c>
      <c r="O376" s="13">
        <v>75</v>
      </c>
      <c r="P376" s="13">
        <v>0.02</v>
      </c>
      <c r="Q376" s="13" t="s">
        <v>740</v>
      </c>
      <c r="R376" s="13" t="s">
        <v>741</v>
      </c>
      <c r="S376" s="13" t="s">
        <v>742</v>
      </c>
    </row>
    <row r="377" s="1" customFormat="1" ht="72" spans="1:19">
      <c r="A377" s="16">
        <v>357</v>
      </c>
      <c r="B377" s="13" t="s">
        <v>180</v>
      </c>
      <c r="C377" s="15" t="s">
        <v>542</v>
      </c>
      <c r="D377" s="15" t="s">
        <v>818</v>
      </c>
      <c r="E377" s="13" t="s">
        <v>779</v>
      </c>
      <c r="F377" s="13" t="s">
        <v>51</v>
      </c>
      <c r="G377" s="15" t="s">
        <v>542</v>
      </c>
      <c r="H377" s="13" t="s">
        <v>107</v>
      </c>
      <c r="I377" s="34">
        <v>44896</v>
      </c>
      <c r="J377" s="43" t="s">
        <v>819</v>
      </c>
      <c r="K377" s="13">
        <v>50</v>
      </c>
      <c r="L377" s="11"/>
      <c r="M377" s="13">
        <v>301</v>
      </c>
      <c r="N377" s="13">
        <v>1235</v>
      </c>
      <c r="O377" s="13">
        <v>119</v>
      </c>
      <c r="P377" s="13">
        <v>0.02</v>
      </c>
      <c r="Q377" s="13" t="s">
        <v>740</v>
      </c>
      <c r="R377" s="13" t="s">
        <v>741</v>
      </c>
      <c r="S377" s="13" t="s">
        <v>742</v>
      </c>
    </row>
    <row r="378" s="1" customFormat="1" ht="84" spans="1:19">
      <c r="A378" s="16">
        <v>358</v>
      </c>
      <c r="B378" s="13" t="s">
        <v>420</v>
      </c>
      <c r="C378" s="15" t="s">
        <v>820</v>
      </c>
      <c r="D378" s="13" t="s">
        <v>821</v>
      </c>
      <c r="E378" s="13" t="s">
        <v>779</v>
      </c>
      <c r="F378" s="13" t="s">
        <v>51</v>
      </c>
      <c r="G378" s="15" t="s">
        <v>820</v>
      </c>
      <c r="H378" s="13" t="s">
        <v>107</v>
      </c>
      <c r="I378" s="34">
        <v>44896</v>
      </c>
      <c r="J378" s="43" t="s">
        <v>822</v>
      </c>
      <c r="K378" s="13">
        <v>50</v>
      </c>
      <c r="L378" s="11"/>
      <c r="M378" s="13">
        <v>1187</v>
      </c>
      <c r="N378" s="13">
        <v>3580</v>
      </c>
      <c r="O378" s="13">
        <v>45</v>
      </c>
      <c r="P378" s="13">
        <v>0.02</v>
      </c>
      <c r="Q378" s="13" t="s">
        <v>740</v>
      </c>
      <c r="R378" s="13" t="s">
        <v>741</v>
      </c>
      <c r="S378" s="13" t="s">
        <v>742</v>
      </c>
    </row>
    <row r="379" s="1" customFormat="1" ht="72" spans="1:19">
      <c r="A379" s="16">
        <v>359</v>
      </c>
      <c r="B379" s="15" t="s">
        <v>823</v>
      </c>
      <c r="C379" s="15" t="s">
        <v>824</v>
      </c>
      <c r="D379" s="13" t="s">
        <v>825</v>
      </c>
      <c r="E379" s="13" t="s">
        <v>779</v>
      </c>
      <c r="F379" s="13" t="s">
        <v>51</v>
      </c>
      <c r="G379" s="15" t="s">
        <v>824</v>
      </c>
      <c r="H379" s="13" t="s">
        <v>107</v>
      </c>
      <c r="I379" s="34">
        <v>44896</v>
      </c>
      <c r="J379" s="43" t="s">
        <v>826</v>
      </c>
      <c r="K379" s="15">
        <v>45</v>
      </c>
      <c r="L379" s="11"/>
      <c r="M379" s="13">
        <v>1187</v>
      </c>
      <c r="N379" s="13">
        <v>3580</v>
      </c>
      <c r="O379" s="13">
        <v>15</v>
      </c>
      <c r="P379" s="13">
        <v>0.02</v>
      </c>
      <c r="Q379" s="13" t="s">
        <v>740</v>
      </c>
      <c r="R379" s="13" t="s">
        <v>741</v>
      </c>
      <c r="S379" s="13" t="s">
        <v>742</v>
      </c>
    </row>
    <row r="380" s="1" customFormat="1" ht="120" spans="1:19">
      <c r="A380" s="16">
        <v>360</v>
      </c>
      <c r="B380" s="15" t="s">
        <v>187</v>
      </c>
      <c r="C380" s="13" t="s">
        <v>827</v>
      </c>
      <c r="D380" s="13" t="s">
        <v>828</v>
      </c>
      <c r="E380" s="13" t="s">
        <v>779</v>
      </c>
      <c r="F380" s="13" t="s">
        <v>51</v>
      </c>
      <c r="G380" s="13" t="s">
        <v>827</v>
      </c>
      <c r="H380" s="13" t="s">
        <v>107</v>
      </c>
      <c r="I380" s="34">
        <v>44896</v>
      </c>
      <c r="J380" s="35" t="s">
        <v>829</v>
      </c>
      <c r="K380" s="15">
        <v>230</v>
      </c>
      <c r="L380" s="11"/>
      <c r="M380" s="13">
        <v>1453</v>
      </c>
      <c r="N380" s="13">
        <v>4775</v>
      </c>
      <c r="O380" s="13">
        <v>130</v>
      </c>
      <c r="P380" s="13">
        <v>0.02</v>
      </c>
      <c r="Q380" s="13" t="s">
        <v>740</v>
      </c>
      <c r="R380" s="13" t="s">
        <v>741</v>
      </c>
      <c r="S380" s="13" t="s">
        <v>742</v>
      </c>
    </row>
    <row r="381" s="1" customFormat="1" ht="72" spans="1:19">
      <c r="A381" s="16">
        <v>361</v>
      </c>
      <c r="B381" s="15" t="s">
        <v>68</v>
      </c>
      <c r="C381" s="13" t="s">
        <v>72</v>
      </c>
      <c r="D381" s="13" t="s">
        <v>830</v>
      </c>
      <c r="E381" s="13" t="s">
        <v>779</v>
      </c>
      <c r="F381" s="13" t="s">
        <v>51</v>
      </c>
      <c r="G381" s="13" t="s">
        <v>72</v>
      </c>
      <c r="H381" s="13" t="s">
        <v>107</v>
      </c>
      <c r="I381" s="34">
        <v>44896</v>
      </c>
      <c r="J381" s="35" t="s">
        <v>831</v>
      </c>
      <c r="K381" s="15">
        <v>35</v>
      </c>
      <c r="L381" s="11"/>
      <c r="M381" s="13">
        <v>2008</v>
      </c>
      <c r="N381" s="13">
        <v>6336</v>
      </c>
      <c r="O381" s="13">
        <v>354</v>
      </c>
      <c r="P381" s="13">
        <v>0.02</v>
      </c>
      <c r="Q381" s="13" t="s">
        <v>740</v>
      </c>
      <c r="R381" s="13" t="s">
        <v>741</v>
      </c>
      <c r="S381" s="13" t="s">
        <v>742</v>
      </c>
    </row>
    <row r="382" s="1" customFormat="1" ht="72" spans="1:19">
      <c r="A382" s="16">
        <v>362</v>
      </c>
      <c r="B382" s="111" t="s">
        <v>68</v>
      </c>
      <c r="C382" s="13" t="s">
        <v>832</v>
      </c>
      <c r="D382" s="13" t="s">
        <v>833</v>
      </c>
      <c r="E382" s="13" t="s">
        <v>779</v>
      </c>
      <c r="F382" s="13" t="s">
        <v>51</v>
      </c>
      <c r="G382" s="13" t="s">
        <v>832</v>
      </c>
      <c r="H382" s="13" t="s">
        <v>107</v>
      </c>
      <c r="I382" s="34">
        <v>44896</v>
      </c>
      <c r="J382" s="35" t="s">
        <v>834</v>
      </c>
      <c r="K382" s="111">
        <v>180</v>
      </c>
      <c r="L382" s="11"/>
      <c r="M382" s="13">
        <v>2008</v>
      </c>
      <c r="N382" s="13">
        <v>6336</v>
      </c>
      <c r="O382" s="13">
        <v>354</v>
      </c>
      <c r="P382" s="13">
        <v>0.02</v>
      </c>
      <c r="Q382" s="13" t="s">
        <v>740</v>
      </c>
      <c r="R382" s="13" t="s">
        <v>741</v>
      </c>
      <c r="S382" s="13" t="s">
        <v>742</v>
      </c>
    </row>
    <row r="383" s="1" customFormat="1" ht="96" spans="1:19">
      <c r="A383" s="16">
        <v>363</v>
      </c>
      <c r="B383" s="13" t="s">
        <v>27</v>
      </c>
      <c r="C383" s="15" t="s">
        <v>835</v>
      </c>
      <c r="D383" s="13" t="s">
        <v>836</v>
      </c>
      <c r="E383" s="13" t="s">
        <v>779</v>
      </c>
      <c r="F383" s="13" t="s">
        <v>51</v>
      </c>
      <c r="G383" s="15" t="s">
        <v>835</v>
      </c>
      <c r="H383" s="13" t="s">
        <v>107</v>
      </c>
      <c r="I383" s="34">
        <v>44896</v>
      </c>
      <c r="J383" s="35" t="s">
        <v>837</v>
      </c>
      <c r="K383" s="13">
        <v>65</v>
      </c>
      <c r="L383" s="11"/>
      <c r="M383" s="13">
        <v>520</v>
      </c>
      <c r="N383" s="13">
        <v>1786</v>
      </c>
      <c r="O383" s="13">
        <v>89</v>
      </c>
      <c r="P383" s="13">
        <v>0.02</v>
      </c>
      <c r="Q383" s="13" t="s">
        <v>740</v>
      </c>
      <c r="R383" s="13" t="s">
        <v>741</v>
      </c>
      <c r="S383" s="13" t="s">
        <v>742</v>
      </c>
    </row>
    <row r="384" s="1" customFormat="1" ht="60" spans="1:19">
      <c r="A384" s="16">
        <v>364</v>
      </c>
      <c r="B384" s="5" t="s">
        <v>36</v>
      </c>
      <c r="C384" s="5" t="s">
        <v>567</v>
      </c>
      <c r="D384" s="5" t="s">
        <v>838</v>
      </c>
      <c r="E384" s="5" t="s">
        <v>779</v>
      </c>
      <c r="F384" s="5" t="s">
        <v>31</v>
      </c>
      <c r="G384" s="5" t="s">
        <v>567</v>
      </c>
      <c r="H384" s="5" t="s">
        <v>107</v>
      </c>
      <c r="I384" s="21">
        <v>44896</v>
      </c>
      <c r="J384" s="5" t="s">
        <v>839</v>
      </c>
      <c r="K384" s="5">
        <v>80</v>
      </c>
      <c r="L384" s="11"/>
      <c r="M384" s="13">
        <v>500</v>
      </c>
      <c r="N384" s="13">
        <v>1900</v>
      </c>
      <c r="O384" s="13">
        <v>29</v>
      </c>
      <c r="P384" s="13">
        <v>0.02</v>
      </c>
      <c r="Q384" s="13" t="s">
        <v>740</v>
      </c>
      <c r="R384" s="13" t="s">
        <v>840</v>
      </c>
      <c r="S384" s="13" t="s">
        <v>742</v>
      </c>
    </row>
    <row r="385" s="1" customFormat="1" ht="60" spans="1:19">
      <c r="A385" s="16">
        <v>365</v>
      </c>
      <c r="B385" s="5" t="s">
        <v>36</v>
      </c>
      <c r="C385" s="5" t="s">
        <v>841</v>
      </c>
      <c r="D385" s="5" t="s">
        <v>842</v>
      </c>
      <c r="E385" s="5" t="s">
        <v>779</v>
      </c>
      <c r="F385" s="5" t="s">
        <v>31</v>
      </c>
      <c r="G385" s="5" t="s">
        <v>841</v>
      </c>
      <c r="H385" s="5" t="s">
        <v>107</v>
      </c>
      <c r="I385" s="21">
        <v>44896</v>
      </c>
      <c r="J385" s="5" t="s">
        <v>843</v>
      </c>
      <c r="K385" s="5">
        <v>150</v>
      </c>
      <c r="L385" s="11"/>
      <c r="M385" s="13">
        <v>1192</v>
      </c>
      <c r="N385" s="13">
        <v>3540</v>
      </c>
      <c r="O385" s="13">
        <v>64</v>
      </c>
      <c r="P385" s="13">
        <v>0.02</v>
      </c>
      <c r="Q385" s="13" t="s">
        <v>740</v>
      </c>
      <c r="R385" s="13" t="s">
        <v>840</v>
      </c>
      <c r="S385" s="13" t="s">
        <v>742</v>
      </c>
    </row>
    <row r="386" s="1" customFormat="1" ht="60" spans="1:19">
      <c r="A386" s="16">
        <v>366</v>
      </c>
      <c r="B386" s="5" t="s">
        <v>36</v>
      </c>
      <c r="C386" s="5" t="s">
        <v>64</v>
      </c>
      <c r="D386" s="5" t="s">
        <v>844</v>
      </c>
      <c r="E386" s="5" t="s">
        <v>779</v>
      </c>
      <c r="F386" s="5" t="s">
        <v>31</v>
      </c>
      <c r="G386" s="5" t="s">
        <v>64</v>
      </c>
      <c r="H386" s="5" t="s">
        <v>107</v>
      </c>
      <c r="I386" s="21">
        <v>44896</v>
      </c>
      <c r="J386" s="5" t="s">
        <v>843</v>
      </c>
      <c r="K386" s="5">
        <v>150</v>
      </c>
      <c r="L386" s="11"/>
      <c r="M386" s="13">
        <v>3785</v>
      </c>
      <c r="N386" s="13">
        <v>10631</v>
      </c>
      <c r="O386" s="13">
        <v>221</v>
      </c>
      <c r="P386" s="13">
        <v>0.02</v>
      </c>
      <c r="Q386" s="13" t="s">
        <v>740</v>
      </c>
      <c r="R386" s="13" t="s">
        <v>840</v>
      </c>
      <c r="S386" s="13" t="s">
        <v>742</v>
      </c>
    </row>
    <row r="387" s="1" customFormat="1" ht="60" spans="1:19">
      <c r="A387" s="16">
        <v>367</v>
      </c>
      <c r="B387" s="5" t="s">
        <v>36</v>
      </c>
      <c r="C387" s="5" t="s">
        <v>845</v>
      </c>
      <c r="D387" s="5" t="s">
        <v>846</v>
      </c>
      <c r="E387" s="5" t="s">
        <v>779</v>
      </c>
      <c r="F387" s="5" t="s">
        <v>31</v>
      </c>
      <c r="G387" s="5" t="s">
        <v>845</v>
      </c>
      <c r="H387" s="5" t="s">
        <v>107</v>
      </c>
      <c r="I387" s="21">
        <v>44896</v>
      </c>
      <c r="J387" s="5" t="s">
        <v>847</v>
      </c>
      <c r="K387" s="5">
        <v>260</v>
      </c>
      <c r="L387" s="11"/>
      <c r="M387" s="13">
        <v>465</v>
      </c>
      <c r="N387" s="13">
        <v>1500</v>
      </c>
      <c r="O387" s="13">
        <v>31</v>
      </c>
      <c r="P387" s="13">
        <v>0.02</v>
      </c>
      <c r="Q387" s="13" t="s">
        <v>740</v>
      </c>
      <c r="R387" s="13" t="s">
        <v>840</v>
      </c>
      <c r="S387" s="13" t="s">
        <v>742</v>
      </c>
    </row>
    <row r="388" s="1" customFormat="1" ht="60" spans="1:19">
      <c r="A388" s="16">
        <v>368</v>
      </c>
      <c r="B388" s="31" t="s">
        <v>381</v>
      </c>
      <c r="C388" s="31" t="s">
        <v>382</v>
      </c>
      <c r="D388" s="5" t="s">
        <v>848</v>
      </c>
      <c r="E388" s="5" t="s">
        <v>779</v>
      </c>
      <c r="F388" s="5" t="s">
        <v>31</v>
      </c>
      <c r="G388" s="5" t="s">
        <v>382</v>
      </c>
      <c r="H388" s="5" t="s">
        <v>107</v>
      </c>
      <c r="I388" s="21">
        <v>44897</v>
      </c>
      <c r="J388" s="5" t="s">
        <v>849</v>
      </c>
      <c r="K388" s="5">
        <v>300</v>
      </c>
      <c r="L388" s="11"/>
      <c r="M388" s="13">
        <v>308</v>
      </c>
      <c r="N388" s="13">
        <v>1180</v>
      </c>
      <c r="O388" s="13">
        <v>39</v>
      </c>
      <c r="P388" s="13">
        <v>0.02</v>
      </c>
      <c r="Q388" s="13" t="s">
        <v>740</v>
      </c>
      <c r="R388" s="13" t="s">
        <v>840</v>
      </c>
      <c r="S388" s="13" t="s">
        <v>742</v>
      </c>
    </row>
    <row r="389" s="1" customFormat="1" ht="60" spans="1:19">
      <c r="A389" s="16">
        <v>369</v>
      </c>
      <c r="B389" s="5" t="s">
        <v>88</v>
      </c>
      <c r="C389" s="5" t="s">
        <v>537</v>
      </c>
      <c r="D389" s="5" t="s">
        <v>850</v>
      </c>
      <c r="E389" s="5" t="s">
        <v>779</v>
      </c>
      <c r="F389" s="5" t="s">
        <v>31</v>
      </c>
      <c r="G389" s="5" t="s">
        <v>537</v>
      </c>
      <c r="H389" s="5" t="s">
        <v>107</v>
      </c>
      <c r="I389" s="21">
        <v>44896</v>
      </c>
      <c r="J389" s="5" t="s">
        <v>851</v>
      </c>
      <c r="K389" s="5">
        <v>130</v>
      </c>
      <c r="L389" s="11"/>
      <c r="M389" s="13">
        <v>592</v>
      </c>
      <c r="N389" s="13">
        <v>1764</v>
      </c>
      <c r="O389" s="13">
        <v>29</v>
      </c>
      <c r="P389" s="13">
        <v>0.02</v>
      </c>
      <c r="Q389" s="13" t="s">
        <v>740</v>
      </c>
      <c r="R389" s="13" t="s">
        <v>840</v>
      </c>
      <c r="S389" s="13" t="s">
        <v>742</v>
      </c>
    </row>
    <row r="390" s="1" customFormat="1" ht="60" spans="1:19">
      <c r="A390" s="16">
        <v>370</v>
      </c>
      <c r="B390" s="31" t="s">
        <v>48</v>
      </c>
      <c r="C390" s="31" t="s">
        <v>852</v>
      </c>
      <c r="D390" s="5" t="s">
        <v>853</v>
      </c>
      <c r="E390" s="5" t="s">
        <v>779</v>
      </c>
      <c r="F390" s="5" t="s">
        <v>31</v>
      </c>
      <c r="G390" s="5" t="s">
        <v>852</v>
      </c>
      <c r="H390" s="5" t="s">
        <v>107</v>
      </c>
      <c r="I390" s="21">
        <v>44896</v>
      </c>
      <c r="J390" s="31" t="s">
        <v>854</v>
      </c>
      <c r="K390" s="31">
        <v>440</v>
      </c>
      <c r="L390" s="11"/>
      <c r="M390" s="13">
        <v>328</v>
      </c>
      <c r="N390" s="13">
        <v>939</v>
      </c>
      <c r="O390" s="13">
        <v>51</v>
      </c>
      <c r="P390" s="13">
        <v>0.02</v>
      </c>
      <c r="Q390" s="13" t="s">
        <v>740</v>
      </c>
      <c r="R390" s="13" t="s">
        <v>840</v>
      </c>
      <c r="S390" s="13" t="s">
        <v>742</v>
      </c>
    </row>
    <row r="391" s="1" customFormat="1" ht="60" spans="1:19">
      <c r="A391" s="16">
        <v>371</v>
      </c>
      <c r="B391" s="5" t="s">
        <v>190</v>
      </c>
      <c r="C391" s="5" t="s">
        <v>855</v>
      </c>
      <c r="D391" s="5" t="s">
        <v>856</v>
      </c>
      <c r="E391" s="5" t="s">
        <v>779</v>
      </c>
      <c r="F391" s="5" t="s">
        <v>31</v>
      </c>
      <c r="G391" s="5" t="s">
        <v>855</v>
      </c>
      <c r="H391" s="5" t="s">
        <v>107</v>
      </c>
      <c r="I391" s="21">
        <v>44896</v>
      </c>
      <c r="J391" s="5" t="s">
        <v>857</v>
      </c>
      <c r="K391" s="5">
        <v>200</v>
      </c>
      <c r="L391" s="11"/>
      <c r="M391" s="13">
        <v>1715</v>
      </c>
      <c r="N391" s="13">
        <v>5312</v>
      </c>
      <c r="O391" s="13">
        <v>82</v>
      </c>
      <c r="P391" s="13">
        <v>0.02</v>
      </c>
      <c r="Q391" s="13" t="s">
        <v>740</v>
      </c>
      <c r="R391" s="13" t="s">
        <v>840</v>
      </c>
      <c r="S391" s="13" t="s">
        <v>742</v>
      </c>
    </row>
    <row r="392" s="1" customFormat="1" ht="84" spans="1:19">
      <c r="A392" s="16">
        <v>372</v>
      </c>
      <c r="B392" s="5" t="s">
        <v>329</v>
      </c>
      <c r="C392" s="5" t="s">
        <v>858</v>
      </c>
      <c r="D392" s="5" t="s">
        <v>859</v>
      </c>
      <c r="E392" s="5" t="s">
        <v>779</v>
      </c>
      <c r="F392" s="5" t="s">
        <v>31</v>
      </c>
      <c r="G392" s="5" t="s">
        <v>858</v>
      </c>
      <c r="H392" s="5" t="s">
        <v>107</v>
      </c>
      <c r="I392" s="21">
        <v>44896</v>
      </c>
      <c r="J392" s="5" t="s">
        <v>860</v>
      </c>
      <c r="K392" s="5">
        <v>240</v>
      </c>
      <c r="L392" s="11"/>
      <c r="M392" s="13">
        <v>1154</v>
      </c>
      <c r="N392" s="13">
        <v>3414</v>
      </c>
      <c r="O392" s="13">
        <v>273</v>
      </c>
      <c r="P392" s="13">
        <v>0.02</v>
      </c>
      <c r="Q392" s="13" t="s">
        <v>740</v>
      </c>
      <c r="R392" s="13" t="s">
        <v>840</v>
      </c>
      <c r="S392" s="13" t="s">
        <v>742</v>
      </c>
    </row>
    <row r="393" s="1" customFormat="1" ht="72" spans="1:19">
      <c r="A393" s="16">
        <v>373</v>
      </c>
      <c r="B393" s="5" t="s">
        <v>344</v>
      </c>
      <c r="C393" s="5" t="s">
        <v>670</v>
      </c>
      <c r="D393" s="5" t="s">
        <v>861</v>
      </c>
      <c r="E393" s="5" t="s">
        <v>779</v>
      </c>
      <c r="F393" s="5" t="s">
        <v>31</v>
      </c>
      <c r="G393" s="5" t="s">
        <v>670</v>
      </c>
      <c r="H393" s="5" t="s">
        <v>107</v>
      </c>
      <c r="I393" s="21">
        <v>44896</v>
      </c>
      <c r="J393" s="5" t="s">
        <v>862</v>
      </c>
      <c r="K393" s="5">
        <v>80</v>
      </c>
      <c r="L393" s="11"/>
      <c r="M393" s="13">
        <v>895</v>
      </c>
      <c r="N393" s="13">
        <v>2645</v>
      </c>
      <c r="O393" s="13">
        <v>341</v>
      </c>
      <c r="P393" s="13">
        <v>0.02</v>
      </c>
      <c r="Q393" s="13" t="s">
        <v>740</v>
      </c>
      <c r="R393" s="13" t="s">
        <v>840</v>
      </c>
      <c r="S393" s="13" t="s">
        <v>742</v>
      </c>
    </row>
    <row r="394" s="1" customFormat="1" ht="60" spans="1:19">
      <c r="A394" s="16">
        <v>374</v>
      </c>
      <c r="B394" s="31" t="s">
        <v>187</v>
      </c>
      <c r="C394" s="31" t="s">
        <v>863</v>
      </c>
      <c r="D394" s="31" t="s">
        <v>864</v>
      </c>
      <c r="E394" s="5" t="s">
        <v>779</v>
      </c>
      <c r="F394" s="5" t="s">
        <v>31</v>
      </c>
      <c r="G394" s="5" t="s">
        <v>863</v>
      </c>
      <c r="H394" s="5" t="s">
        <v>107</v>
      </c>
      <c r="I394" s="21">
        <v>44896</v>
      </c>
      <c r="J394" s="5" t="s">
        <v>865</v>
      </c>
      <c r="K394" s="5">
        <v>50</v>
      </c>
      <c r="L394" s="11"/>
      <c r="M394" s="13">
        <v>1617</v>
      </c>
      <c r="N394" s="13">
        <v>5196</v>
      </c>
      <c r="O394" s="13">
        <v>150</v>
      </c>
      <c r="P394" s="13">
        <v>0.02</v>
      </c>
      <c r="Q394" s="13" t="s">
        <v>740</v>
      </c>
      <c r="R394" s="13" t="s">
        <v>840</v>
      </c>
      <c r="S394" s="13" t="s">
        <v>742</v>
      </c>
    </row>
    <row r="395" s="1" customFormat="1" ht="60" spans="1:19">
      <c r="A395" s="16">
        <v>375</v>
      </c>
      <c r="B395" s="5" t="s">
        <v>68</v>
      </c>
      <c r="C395" s="5" t="s">
        <v>72</v>
      </c>
      <c r="D395" s="5" t="s">
        <v>866</v>
      </c>
      <c r="E395" s="5" t="s">
        <v>779</v>
      </c>
      <c r="F395" s="5" t="s">
        <v>31</v>
      </c>
      <c r="G395" s="5" t="s">
        <v>72</v>
      </c>
      <c r="H395" s="5" t="s">
        <v>107</v>
      </c>
      <c r="I395" s="21">
        <v>44896</v>
      </c>
      <c r="J395" s="5" t="s">
        <v>867</v>
      </c>
      <c r="K395" s="5">
        <v>90</v>
      </c>
      <c r="L395" s="11"/>
      <c r="M395" s="13">
        <v>630</v>
      </c>
      <c r="N395" s="13">
        <v>2300</v>
      </c>
      <c r="O395" s="13">
        <v>56</v>
      </c>
      <c r="P395" s="13">
        <v>0.02</v>
      </c>
      <c r="Q395" s="13" t="s">
        <v>740</v>
      </c>
      <c r="R395" s="13" t="s">
        <v>840</v>
      </c>
      <c r="S395" s="13" t="s">
        <v>742</v>
      </c>
    </row>
    <row r="396" s="1" customFormat="1" ht="60" spans="1:19">
      <c r="A396" s="16">
        <v>376</v>
      </c>
      <c r="B396" s="5" t="s">
        <v>68</v>
      </c>
      <c r="C396" s="5" t="s">
        <v>868</v>
      </c>
      <c r="D396" s="5" t="s">
        <v>869</v>
      </c>
      <c r="E396" s="5" t="s">
        <v>779</v>
      </c>
      <c r="F396" s="5" t="s">
        <v>31</v>
      </c>
      <c r="G396" s="5" t="s">
        <v>868</v>
      </c>
      <c r="H396" s="5" t="s">
        <v>107</v>
      </c>
      <c r="I396" s="21">
        <v>44896</v>
      </c>
      <c r="J396" s="5" t="s">
        <v>870</v>
      </c>
      <c r="K396" s="5">
        <v>100</v>
      </c>
      <c r="L396" s="11"/>
      <c r="M396" s="13">
        <v>1594</v>
      </c>
      <c r="N396" s="13">
        <v>5354</v>
      </c>
      <c r="O396" s="13">
        <v>266</v>
      </c>
      <c r="P396" s="13">
        <v>0.02</v>
      </c>
      <c r="Q396" s="13" t="s">
        <v>740</v>
      </c>
      <c r="R396" s="13" t="s">
        <v>840</v>
      </c>
      <c r="S396" s="13" t="s">
        <v>742</v>
      </c>
    </row>
    <row r="397" s="1" customFormat="1" ht="72" spans="1:19">
      <c r="A397" s="16">
        <v>377</v>
      </c>
      <c r="B397" s="5" t="s">
        <v>187</v>
      </c>
      <c r="C397" s="5" t="s">
        <v>871</v>
      </c>
      <c r="D397" s="5" t="s">
        <v>872</v>
      </c>
      <c r="E397" s="5" t="s">
        <v>779</v>
      </c>
      <c r="F397" s="5" t="s">
        <v>31</v>
      </c>
      <c r="G397" s="5" t="s">
        <v>871</v>
      </c>
      <c r="H397" s="5" t="s">
        <v>107</v>
      </c>
      <c r="I397" s="21">
        <v>44896</v>
      </c>
      <c r="J397" s="5" t="s">
        <v>873</v>
      </c>
      <c r="K397" s="5">
        <v>100</v>
      </c>
      <c r="L397" s="11"/>
      <c r="M397" s="13">
        <v>550</v>
      </c>
      <c r="N397" s="13">
        <v>1601</v>
      </c>
      <c r="O397" s="13">
        <v>68</v>
      </c>
      <c r="P397" s="13">
        <v>0.02</v>
      </c>
      <c r="Q397" s="13" t="s">
        <v>740</v>
      </c>
      <c r="R397" s="13" t="s">
        <v>840</v>
      </c>
      <c r="S397" s="13" t="s">
        <v>742</v>
      </c>
    </row>
    <row r="398" s="1" customFormat="1" ht="60" spans="1:19">
      <c r="A398" s="16">
        <v>378</v>
      </c>
      <c r="B398" s="5" t="s">
        <v>57</v>
      </c>
      <c r="C398" s="5" t="s">
        <v>874</v>
      </c>
      <c r="D398" s="5" t="s">
        <v>875</v>
      </c>
      <c r="E398" s="5" t="s">
        <v>779</v>
      </c>
      <c r="F398" s="5" t="s">
        <v>31</v>
      </c>
      <c r="G398" s="5" t="s">
        <v>874</v>
      </c>
      <c r="H398" s="5" t="s">
        <v>107</v>
      </c>
      <c r="I398" s="21">
        <v>44896</v>
      </c>
      <c r="J398" s="5" t="s">
        <v>876</v>
      </c>
      <c r="K398" s="5">
        <v>60</v>
      </c>
      <c r="L398" s="11"/>
      <c r="M398" s="13">
        <v>800</v>
      </c>
      <c r="N398" s="13">
        <v>3200</v>
      </c>
      <c r="O398" s="13">
        <v>349</v>
      </c>
      <c r="P398" s="13">
        <v>0.02</v>
      </c>
      <c r="Q398" s="13" t="s">
        <v>740</v>
      </c>
      <c r="R398" s="13" t="s">
        <v>840</v>
      </c>
      <c r="S398" s="13" t="s">
        <v>742</v>
      </c>
    </row>
    <row r="399" s="1" customFormat="1" ht="60" spans="1:19">
      <c r="A399" s="16">
        <v>379</v>
      </c>
      <c r="B399" s="5" t="s">
        <v>190</v>
      </c>
      <c r="C399" s="5" t="s">
        <v>877</v>
      </c>
      <c r="D399" s="5" t="s">
        <v>878</v>
      </c>
      <c r="E399" s="5" t="s">
        <v>779</v>
      </c>
      <c r="F399" s="5" t="s">
        <v>31</v>
      </c>
      <c r="G399" s="5" t="s">
        <v>877</v>
      </c>
      <c r="H399" s="5" t="s">
        <v>107</v>
      </c>
      <c r="I399" s="21">
        <v>44896</v>
      </c>
      <c r="J399" s="5" t="s">
        <v>879</v>
      </c>
      <c r="K399" s="5">
        <v>55</v>
      </c>
      <c r="L399" s="11"/>
      <c r="M399" s="13">
        <v>181</v>
      </c>
      <c r="N399" s="13">
        <v>437</v>
      </c>
      <c r="O399" s="13">
        <v>65</v>
      </c>
      <c r="P399" s="13">
        <v>0.02</v>
      </c>
      <c r="Q399" s="13" t="s">
        <v>740</v>
      </c>
      <c r="R399" s="13" t="s">
        <v>840</v>
      </c>
      <c r="S399" s="13" t="s">
        <v>742</v>
      </c>
    </row>
    <row r="400" s="1" customFormat="1" ht="60" spans="1:19">
      <c r="A400" s="16">
        <v>380</v>
      </c>
      <c r="B400" s="5" t="s">
        <v>79</v>
      </c>
      <c r="C400" s="5" t="s">
        <v>223</v>
      </c>
      <c r="D400" s="5" t="s">
        <v>880</v>
      </c>
      <c r="E400" s="5" t="s">
        <v>779</v>
      </c>
      <c r="F400" s="5" t="s">
        <v>31</v>
      </c>
      <c r="G400" s="5" t="s">
        <v>223</v>
      </c>
      <c r="H400" s="5" t="s">
        <v>107</v>
      </c>
      <c r="I400" s="21">
        <v>44896</v>
      </c>
      <c r="J400" s="5" t="s">
        <v>881</v>
      </c>
      <c r="K400" s="5">
        <v>50</v>
      </c>
      <c r="L400" s="11"/>
      <c r="M400" s="13">
        <v>337</v>
      </c>
      <c r="N400" s="13">
        <v>808</v>
      </c>
      <c r="O400" s="13">
        <v>34</v>
      </c>
      <c r="P400" s="13">
        <v>0.02</v>
      </c>
      <c r="Q400" s="13" t="s">
        <v>740</v>
      </c>
      <c r="R400" s="13" t="s">
        <v>840</v>
      </c>
      <c r="S400" s="13" t="s">
        <v>742</v>
      </c>
    </row>
    <row r="401" s="1" customFormat="1" ht="60" spans="1:19">
      <c r="A401" s="16">
        <v>381</v>
      </c>
      <c r="B401" s="31" t="s">
        <v>187</v>
      </c>
      <c r="C401" s="31" t="s">
        <v>882</v>
      </c>
      <c r="D401" s="5" t="s">
        <v>883</v>
      </c>
      <c r="E401" s="5" t="s">
        <v>779</v>
      </c>
      <c r="F401" s="5" t="s">
        <v>31</v>
      </c>
      <c r="G401" s="5" t="s">
        <v>882</v>
      </c>
      <c r="H401" s="5" t="s">
        <v>107</v>
      </c>
      <c r="I401" s="21">
        <v>44896</v>
      </c>
      <c r="J401" s="5" t="s">
        <v>884</v>
      </c>
      <c r="K401" s="5">
        <v>20</v>
      </c>
      <c r="L401" s="11"/>
      <c r="M401" s="13">
        <v>3318</v>
      </c>
      <c r="N401" s="13">
        <v>9538</v>
      </c>
      <c r="O401" s="13">
        <v>286</v>
      </c>
      <c r="P401" s="13">
        <v>0.02</v>
      </c>
      <c r="Q401" s="13" t="s">
        <v>740</v>
      </c>
      <c r="R401" s="13" t="s">
        <v>840</v>
      </c>
      <c r="S401" s="13" t="s">
        <v>742</v>
      </c>
    </row>
    <row r="402" s="1" customFormat="1" ht="60" spans="1:19">
      <c r="A402" s="16">
        <v>382</v>
      </c>
      <c r="B402" s="5" t="s">
        <v>68</v>
      </c>
      <c r="C402" s="5" t="s">
        <v>885</v>
      </c>
      <c r="D402" s="5" t="s">
        <v>886</v>
      </c>
      <c r="E402" s="5" t="s">
        <v>779</v>
      </c>
      <c r="F402" s="5" t="s">
        <v>31</v>
      </c>
      <c r="G402" s="5" t="s">
        <v>885</v>
      </c>
      <c r="H402" s="5" t="s">
        <v>107</v>
      </c>
      <c r="I402" s="21">
        <v>44896</v>
      </c>
      <c r="J402" s="5" t="s">
        <v>887</v>
      </c>
      <c r="K402" s="5">
        <v>80</v>
      </c>
      <c r="L402" s="11"/>
      <c r="M402" s="15">
        <v>1568</v>
      </c>
      <c r="N402" s="15">
        <v>4394</v>
      </c>
      <c r="O402" s="15">
        <v>1890</v>
      </c>
      <c r="P402" s="15">
        <v>0.02</v>
      </c>
      <c r="Q402" s="13" t="s">
        <v>740</v>
      </c>
      <c r="R402" s="13" t="s">
        <v>840</v>
      </c>
      <c r="S402" s="13" t="s">
        <v>742</v>
      </c>
    </row>
    <row r="403" s="1" customFormat="1" ht="60" spans="1:19">
      <c r="A403" s="16">
        <v>383</v>
      </c>
      <c r="B403" s="5" t="s">
        <v>187</v>
      </c>
      <c r="C403" s="5" t="s">
        <v>888</v>
      </c>
      <c r="D403" s="5" t="s">
        <v>889</v>
      </c>
      <c r="E403" s="5" t="s">
        <v>779</v>
      </c>
      <c r="F403" s="5" t="s">
        <v>31</v>
      </c>
      <c r="G403" s="5" t="s">
        <v>888</v>
      </c>
      <c r="H403" s="5" t="s">
        <v>107</v>
      </c>
      <c r="I403" s="21">
        <v>44896</v>
      </c>
      <c r="J403" s="5" t="s">
        <v>890</v>
      </c>
      <c r="K403" s="5">
        <v>25</v>
      </c>
      <c r="L403" s="11"/>
      <c r="M403" s="15">
        <v>1612</v>
      </c>
      <c r="N403" s="15">
        <v>4766</v>
      </c>
      <c r="O403" s="15">
        <v>365</v>
      </c>
      <c r="P403" s="15">
        <v>0.02</v>
      </c>
      <c r="Q403" s="13" t="s">
        <v>740</v>
      </c>
      <c r="R403" s="13" t="s">
        <v>840</v>
      </c>
      <c r="S403" s="13" t="s">
        <v>742</v>
      </c>
    </row>
    <row r="404" s="1" customFormat="1" ht="84" spans="1:19">
      <c r="A404" s="16">
        <v>384</v>
      </c>
      <c r="B404" s="55" t="s">
        <v>254</v>
      </c>
      <c r="C404" s="55" t="s">
        <v>498</v>
      </c>
      <c r="D404" s="55" t="s">
        <v>891</v>
      </c>
      <c r="E404" s="55" t="s">
        <v>779</v>
      </c>
      <c r="F404" s="55" t="s">
        <v>31</v>
      </c>
      <c r="G404" s="55" t="s">
        <v>892</v>
      </c>
      <c r="H404" s="55" t="s">
        <v>32</v>
      </c>
      <c r="I404" s="70">
        <v>44896</v>
      </c>
      <c r="J404" s="66" t="s">
        <v>893</v>
      </c>
      <c r="K404" s="55">
        <v>50</v>
      </c>
      <c r="L404" s="11"/>
      <c r="M404" s="55">
        <v>977</v>
      </c>
      <c r="N404" s="55">
        <v>3102</v>
      </c>
      <c r="O404" s="55">
        <v>20</v>
      </c>
      <c r="P404" s="55">
        <v>0.02</v>
      </c>
      <c r="Q404" s="55" t="s">
        <v>894</v>
      </c>
      <c r="R404" s="55">
        <v>2022</v>
      </c>
      <c r="S404" s="55" t="s">
        <v>35</v>
      </c>
    </row>
    <row r="405" s="1" customFormat="1" ht="84" spans="1:19">
      <c r="A405" s="16">
        <v>385</v>
      </c>
      <c r="B405" s="55" t="s">
        <v>36</v>
      </c>
      <c r="C405" s="55" t="s">
        <v>895</v>
      </c>
      <c r="D405" s="57" t="s">
        <v>891</v>
      </c>
      <c r="E405" s="55" t="s">
        <v>779</v>
      </c>
      <c r="F405" s="55" t="s">
        <v>31</v>
      </c>
      <c r="G405" s="55" t="s">
        <v>483</v>
      </c>
      <c r="H405" s="55" t="s">
        <v>32</v>
      </c>
      <c r="I405" s="70">
        <v>44896</v>
      </c>
      <c r="J405" s="66" t="s">
        <v>896</v>
      </c>
      <c r="K405" s="55">
        <v>60</v>
      </c>
      <c r="L405" s="11"/>
      <c r="M405" s="55">
        <v>137</v>
      </c>
      <c r="N405" s="55">
        <v>376</v>
      </c>
      <c r="O405" s="55">
        <v>25</v>
      </c>
      <c r="P405" s="15">
        <v>0.02</v>
      </c>
      <c r="Q405" s="55" t="s">
        <v>894</v>
      </c>
      <c r="R405" s="57">
        <v>2022</v>
      </c>
      <c r="S405" s="55" t="s">
        <v>35</v>
      </c>
    </row>
    <row r="406" s="1" customFormat="1" ht="84" spans="1:19">
      <c r="A406" s="16">
        <v>386</v>
      </c>
      <c r="B406" s="55" t="s">
        <v>36</v>
      </c>
      <c r="C406" s="55" t="s">
        <v>897</v>
      </c>
      <c r="D406" s="57" t="s">
        <v>891</v>
      </c>
      <c r="E406" s="55" t="s">
        <v>779</v>
      </c>
      <c r="F406" s="55" t="s">
        <v>31</v>
      </c>
      <c r="G406" s="55" t="s">
        <v>897</v>
      </c>
      <c r="H406" s="55" t="s">
        <v>32</v>
      </c>
      <c r="I406" s="70">
        <v>44896</v>
      </c>
      <c r="J406" s="66" t="s">
        <v>898</v>
      </c>
      <c r="K406" s="55">
        <v>64</v>
      </c>
      <c r="L406" s="11"/>
      <c r="M406" s="55">
        <v>350</v>
      </c>
      <c r="N406" s="55">
        <v>1156</v>
      </c>
      <c r="O406" s="55">
        <v>30</v>
      </c>
      <c r="P406" s="15">
        <v>0.02</v>
      </c>
      <c r="Q406" s="55" t="s">
        <v>894</v>
      </c>
      <c r="R406" s="57">
        <v>2022</v>
      </c>
      <c r="S406" s="55" t="s">
        <v>35</v>
      </c>
    </row>
    <row r="407" s="1" customFormat="1" ht="84" spans="1:19">
      <c r="A407" s="16">
        <v>387</v>
      </c>
      <c r="B407" s="55" t="s">
        <v>36</v>
      </c>
      <c r="C407" s="55" t="s">
        <v>64</v>
      </c>
      <c r="D407" s="57" t="s">
        <v>891</v>
      </c>
      <c r="E407" s="55" t="s">
        <v>779</v>
      </c>
      <c r="F407" s="55" t="s">
        <v>31</v>
      </c>
      <c r="G407" s="55" t="s">
        <v>64</v>
      </c>
      <c r="H407" s="55" t="s">
        <v>32</v>
      </c>
      <c r="I407" s="70">
        <v>44896</v>
      </c>
      <c r="J407" s="66" t="s">
        <v>899</v>
      </c>
      <c r="K407" s="55">
        <v>60</v>
      </c>
      <c r="L407" s="11"/>
      <c r="M407" s="55">
        <v>1105</v>
      </c>
      <c r="N407" s="55">
        <v>3150</v>
      </c>
      <c r="O407" s="55">
        <v>56</v>
      </c>
      <c r="P407" s="15">
        <v>0.02</v>
      </c>
      <c r="Q407" s="55" t="s">
        <v>894</v>
      </c>
      <c r="R407" s="57">
        <v>2022</v>
      </c>
      <c r="S407" s="55" t="s">
        <v>35</v>
      </c>
    </row>
    <row r="408" s="1" customFormat="1" ht="84" spans="1:19">
      <c r="A408" s="16">
        <v>388</v>
      </c>
      <c r="B408" s="55" t="s">
        <v>36</v>
      </c>
      <c r="C408" s="55" t="s">
        <v>845</v>
      </c>
      <c r="D408" s="57" t="s">
        <v>891</v>
      </c>
      <c r="E408" s="55" t="s">
        <v>779</v>
      </c>
      <c r="F408" s="55" t="s">
        <v>31</v>
      </c>
      <c r="G408" s="55" t="s">
        <v>342</v>
      </c>
      <c r="H408" s="55" t="s">
        <v>32</v>
      </c>
      <c r="I408" s="70">
        <v>44896</v>
      </c>
      <c r="J408" s="66" t="s">
        <v>900</v>
      </c>
      <c r="K408" s="55">
        <v>60</v>
      </c>
      <c r="L408" s="11"/>
      <c r="M408" s="55">
        <v>895</v>
      </c>
      <c r="N408" s="55">
        <v>2645</v>
      </c>
      <c r="O408" s="55">
        <v>55</v>
      </c>
      <c r="P408" s="15">
        <v>0.02</v>
      </c>
      <c r="Q408" s="55" t="s">
        <v>894</v>
      </c>
      <c r="R408" s="57">
        <v>2022</v>
      </c>
      <c r="S408" s="55" t="s">
        <v>35</v>
      </c>
    </row>
    <row r="409" s="1" customFormat="1" ht="84" spans="1:19">
      <c r="A409" s="16">
        <v>389</v>
      </c>
      <c r="B409" s="55" t="s">
        <v>187</v>
      </c>
      <c r="C409" s="55" t="s">
        <v>901</v>
      </c>
      <c r="D409" s="55" t="s">
        <v>891</v>
      </c>
      <c r="E409" s="55" t="s">
        <v>779</v>
      </c>
      <c r="F409" s="55" t="s">
        <v>31</v>
      </c>
      <c r="G409" s="55" t="s">
        <v>901</v>
      </c>
      <c r="H409" s="55" t="s">
        <v>32</v>
      </c>
      <c r="I409" s="70">
        <v>44896</v>
      </c>
      <c r="J409" s="66" t="s">
        <v>902</v>
      </c>
      <c r="K409" s="55">
        <v>70</v>
      </c>
      <c r="L409" s="11"/>
      <c r="M409" s="55">
        <v>579</v>
      </c>
      <c r="N409" s="55">
        <v>1783</v>
      </c>
      <c r="O409" s="55">
        <v>42</v>
      </c>
      <c r="P409" s="15">
        <v>0.02</v>
      </c>
      <c r="Q409" s="55" t="s">
        <v>894</v>
      </c>
      <c r="R409" s="57">
        <v>2022</v>
      </c>
      <c r="S409" s="55" t="s">
        <v>35</v>
      </c>
    </row>
    <row r="410" s="1" customFormat="1" ht="84" spans="1:19">
      <c r="A410" s="16">
        <v>390</v>
      </c>
      <c r="B410" s="55" t="s">
        <v>187</v>
      </c>
      <c r="C410" s="55" t="s">
        <v>369</v>
      </c>
      <c r="D410" s="55" t="s">
        <v>891</v>
      </c>
      <c r="E410" s="55" t="s">
        <v>779</v>
      </c>
      <c r="F410" s="55" t="s">
        <v>31</v>
      </c>
      <c r="G410" s="55" t="s">
        <v>369</v>
      </c>
      <c r="H410" s="55" t="s">
        <v>32</v>
      </c>
      <c r="I410" s="70">
        <v>44896</v>
      </c>
      <c r="J410" s="66" t="s">
        <v>903</v>
      </c>
      <c r="K410" s="55">
        <v>50</v>
      </c>
      <c r="L410" s="11"/>
      <c r="M410" s="56">
        <v>432</v>
      </c>
      <c r="N410" s="56">
        <v>1460</v>
      </c>
      <c r="O410" s="55">
        <v>34</v>
      </c>
      <c r="P410" s="15">
        <v>0.02</v>
      </c>
      <c r="Q410" s="55" t="s">
        <v>894</v>
      </c>
      <c r="R410" s="57">
        <v>2022</v>
      </c>
      <c r="S410" s="55" t="s">
        <v>35</v>
      </c>
    </row>
    <row r="411" s="1" customFormat="1" ht="84" spans="1:19">
      <c r="A411" s="16">
        <v>391</v>
      </c>
      <c r="B411" s="55" t="s">
        <v>187</v>
      </c>
      <c r="C411" s="55" t="s">
        <v>904</v>
      </c>
      <c r="D411" s="55" t="s">
        <v>891</v>
      </c>
      <c r="E411" s="55" t="s">
        <v>779</v>
      </c>
      <c r="F411" s="55" t="s">
        <v>31</v>
      </c>
      <c r="G411" s="55" t="s">
        <v>904</v>
      </c>
      <c r="H411" s="55" t="s">
        <v>32</v>
      </c>
      <c r="I411" s="70">
        <v>44896</v>
      </c>
      <c r="J411" s="66" t="s">
        <v>905</v>
      </c>
      <c r="K411" s="55">
        <v>70</v>
      </c>
      <c r="L411" s="11"/>
      <c r="M411" s="56">
        <v>310</v>
      </c>
      <c r="N411" s="56">
        <v>948</v>
      </c>
      <c r="O411" s="55">
        <v>60</v>
      </c>
      <c r="P411" s="15">
        <v>0.02</v>
      </c>
      <c r="Q411" s="55" t="s">
        <v>894</v>
      </c>
      <c r="R411" s="57">
        <v>2022</v>
      </c>
      <c r="S411" s="55" t="s">
        <v>35</v>
      </c>
    </row>
    <row r="412" s="1" customFormat="1" ht="84" spans="1:19">
      <c r="A412" s="16">
        <v>392</v>
      </c>
      <c r="B412" s="55" t="s">
        <v>187</v>
      </c>
      <c r="C412" s="55" t="s">
        <v>906</v>
      </c>
      <c r="D412" s="55" t="s">
        <v>891</v>
      </c>
      <c r="E412" s="55" t="s">
        <v>779</v>
      </c>
      <c r="F412" s="55" t="s">
        <v>31</v>
      </c>
      <c r="G412" s="55" t="s">
        <v>906</v>
      </c>
      <c r="H412" s="55" t="s">
        <v>32</v>
      </c>
      <c r="I412" s="70">
        <v>44897</v>
      </c>
      <c r="J412" s="66" t="s">
        <v>900</v>
      </c>
      <c r="K412" s="55">
        <v>60</v>
      </c>
      <c r="L412" s="11"/>
      <c r="M412" s="56">
        <v>292</v>
      </c>
      <c r="N412" s="56">
        <v>992</v>
      </c>
      <c r="O412" s="55">
        <v>70</v>
      </c>
      <c r="P412" s="15">
        <v>0.02</v>
      </c>
      <c r="Q412" s="55" t="s">
        <v>894</v>
      </c>
      <c r="R412" s="57">
        <v>2022</v>
      </c>
      <c r="S412" s="55" t="s">
        <v>35</v>
      </c>
    </row>
    <row r="413" s="1" customFormat="1" ht="84" spans="1:19">
      <c r="A413" s="16">
        <v>393</v>
      </c>
      <c r="B413" s="55" t="s">
        <v>187</v>
      </c>
      <c r="C413" s="55" t="s">
        <v>324</v>
      </c>
      <c r="D413" s="55" t="s">
        <v>891</v>
      </c>
      <c r="E413" s="55" t="s">
        <v>779</v>
      </c>
      <c r="F413" s="55" t="s">
        <v>31</v>
      </c>
      <c r="G413" s="55" t="s">
        <v>324</v>
      </c>
      <c r="H413" s="55" t="s">
        <v>32</v>
      </c>
      <c r="I413" s="70">
        <v>44898</v>
      </c>
      <c r="J413" s="66" t="s">
        <v>907</v>
      </c>
      <c r="K413" s="55">
        <v>80</v>
      </c>
      <c r="L413" s="11"/>
      <c r="M413" s="56">
        <v>987</v>
      </c>
      <c r="N413" s="56">
        <v>3356</v>
      </c>
      <c r="O413" s="55">
        <v>150</v>
      </c>
      <c r="P413" s="15">
        <v>0.02</v>
      </c>
      <c r="Q413" s="55" t="s">
        <v>894</v>
      </c>
      <c r="R413" s="57">
        <v>2022</v>
      </c>
      <c r="S413" s="55" t="s">
        <v>35</v>
      </c>
    </row>
    <row r="414" s="1" customFormat="1" ht="84" spans="1:19">
      <c r="A414" s="16">
        <v>394</v>
      </c>
      <c r="B414" s="55" t="s">
        <v>187</v>
      </c>
      <c r="C414" s="55" t="s">
        <v>520</v>
      </c>
      <c r="D414" s="55" t="s">
        <v>891</v>
      </c>
      <c r="E414" s="55" t="s">
        <v>779</v>
      </c>
      <c r="F414" s="55" t="s">
        <v>31</v>
      </c>
      <c r="G414" s="55" t="s">
        <v>520</v>
      </c>
      <c r="H414" s="55" t="s">
        <v>32</v>
      </c>
      <c r="I414" s="70">
        <v>44899</v>
      </c>
      <c r="J414" s="66" t="s">
        <v>905</v>
      </c>
      <c r="K414" s="55">
        <v>70</v>
      </c>
      <c r="L414" s="11"/>
      <c r="M414" s="56">
        <v>530</v>
      </c>
      <c r="N414" s="56">
        <v>1538</v>
      </c>
      <c r="O414" s="55">
        <v>102</v>
      </c>
      <c r="P414" s="15">
        <v>0.02</v>
      </c>
      <c r="Q414" s="55" t="s">
        <v>894</v>
      </c>
      <c r="R414" s="57">
        <v>2022</v>
      </c>
      <c r="S414" s="55" t="s">
        <v>35</v>
      </c>
    </row>
    <row r="415" s="1" customFormat="1" ht="84" spans="1:19">
      <c r="A415" s="16">
        <v>395</v>
      </c>
      <c r="B415" s="55" t="s">
        <v>187</v>
      </c>
      <c r="C415" s="55" t="s">
        <v>908</v>
      </c>
      <c r="D415" s="55" t="s">
        <v>891</v>
      </c>
      <c r="E415" s="55" t="s">
        <v>779</v>
      </c>
      <c r="F415" s="55" t="s">
        <v>31</v>
      </c>
      <c r="G415" s="55" t="s">
        <v>908</v>
      </c>
      <c r="H415" s="55" t="s">
        <v>32</v>
      </c>
      <c r="I415" s="70">
        <v>44900</v>
      </c>
      <c r="J415" s="66" t="s">
        <v>905</v>
      </c>
      <c r="K415" s="55">
        <v>70</v>
      </c>
      <c r="L415" s="11"/>
      <c r="M415" s="56">
        <v>514</v>
      </c>
      <c r="N415" s="56">
        <v>1724</v>
      </c>
      <c r="O415" s="55">
        <v>90</v>
      </c>
      <c r="P415" s="15">
        <v>0.02</v>
      </c>
      <c r="Q415" s="55" t="s">
        <v>894</v>
      </c>
      <c r="R415" s="57">
        <v>2022</v>
      </c>
      <c r="S415" s="55" t="s">
        <v>35</v>
      </c>
    </row>
    <row r="416" s="1" customFormat="1" ht="84" spans="1:19">
      <c r="A416" s="16">
        <v>396</v>
      </c>
      <c r="B416" s="55" t="s">
        <v>187</v>
      </c>
      <c r="C416" s="55" t="s">
        <v>188</v>
      </c>
      <c r="D416" s="55" t="s">
        <v>891</v>
      </c>
      <c r="E416" s="55" t="s">
        <v>779</v>
      </c>
      <c r="F416" s="55" t="s">
        <v>31</v>
      </c>
      <c r="G416" s="55" t="s">
        <v>188</v>
      </c>
      <c r="H416" s="55" t="s">
        <v>32</v>
      </c>
      <c r="I416" s="70">
        <v>44896</v>
      </c>
      <c r="J416" s="66" t="s">
        <v>909</v>
      </c>
      <c r="K416" s="55">
        <v>10</v>
      </c>
      <c r="L416" s="11"/>
      <c r="M416" s="55">
        <v>195</v>
      </c>
      <c r="N416" s="55">
        <v>603</v>
      </c>
      <c r="O416" s="55">
        <v>70</v>
      </c>
      <c r="P416" s="15">
        <v>0.02</v>
      </c>
      <c r="Q416" s="55" t="s">
        <v>894</v>
      </c>
      <c r="R416" s="57">
        <v>2022</v>
      </c>
      <c r="S416" s="55" t="s">
        <v>35</v>
      </c>
    </row>
    <row r="417" s="1" customFormat="1" ht="84" spans="1:19">
      <c r="A417" s="16">
        <v>397</v>
      </c>
      <c r="B417" s="60" t="s">
        <v>194</v>
      </c>
      <c r="C417" s="55" t="s">
        <v>910</v>
      </c>
      <c r="D417" s="57" t="s">
        <v>891</v>
      </c>
      <c r="E417" s="55" t="s">
        <v>779</v>
      </c>
      <c r="F417" s="55" t="s">
        <v>31</v>
      </c>
      <c r="G417" s="55" t="s">
        <v>910</v>
      </c>
      <c r="H417" s="55" t="s">
        <v>32</v>
      </c>
      <c r="I417" s="70">
        <v>44896</v>
      </c>
      <c r="J417" s="66" t="s">
        <v>911</v>
      </c>
      <c r="K417" s="55">
        <v>35</v>
      </c>
      <c r="L417" s="11"/>
      <c r="M417" s="55">
        <v>167</v>
      </c>
      <c r="N417" s="55">
        <v>266</v>
      </c>
      <c r="O417" s="55">
        <v>68</v>
      </c>
      <c r="P417" s="15">
        <v>0.02</v>
      </c>
      <c r="Q417" s="55" t="s">
        <v>894</v>
      </c>
      <c r="R417" s="57">
        <v>2022</v>
      </c>
      <c r="S417" s="55" t="s">
        <v>35</v>
      </c>
    </row>
    <row r="418" s="1" customFormat="1" ht="84" spans="1:19">
      <c r="A418" s="16">
        <v>398</v>
      </c>
      <c r="B418" s="60" t="s">
        <v>194</v>
      </c>
      <c r="C418" s="55" t="s">
        <v>670</v>
      </c>
      <c r="D418" s="57" t="s">
        <v>891</v>
      </c>
      <c r="E418" s="55" t="s">
        <v>779</v>
      </c>
      <c r="F418" s="55" t="s">
        <v>31</v>
      </c>
      <c r="G418" s="55" t="s">
        <v>670</v>
      </c>
      <c r="H418" s="55" t="s">
        <v>32</v>
      </c>
      <c r="I418" s="70">
        <v>44896</v>
      </c>
      <c r="J418" s="66" t="s">
        <v>912</v>
      </c>
      <c r="K418" s="55">
        <v>35</v>
      </c>
      <c r="L418" s="11"/>
      <c r="M418" s="55">
        <v>139</v>
      </c>
      <c r="N418" s="55">
        <v>339</v>
      </c>
      <c r="O418" s="55">
        <v>60</v>
      </c>
      <c r="P418" s="15">
        <v>0.02</v>
      </c>
      <c r="Q418" s="55" t="s">
        <v>894</v>
      </c>
      <c r="R418" s="57">
        <v>2022</v>
      </c>
      <c r="S418" s="55" t="s">
        <v>35</v>
      </c>
    </row>
    <row r="419" s="1" customFormat="1" ht="84" spans="1:19">
      <c r="A419" s="16">
        <v>399</v>
      </c>
      <c r="B419" s="60" t="s">
        <v>194</v>
      </c>
      <c r="C419" s="55" t="s">
        <v>194</v>
      </c>
      <c r="D419" s="57" t="s">
        <v>891</v>
      </c>
      <c r="E419" s="55" t="s">
        <v>779</v>
      </c>
      <c r="F419" s="55" t="s">
        <v>31</v>
      </c>
      <c r="G419" s="55" t="s">
        <v>194</v>
      </c>
      <c r="H419" s="55" t="s">
        <v>32</v>
      </c>
      <c r="I419" s="70">
        <v>44897</v>
      </c>
      <c r="J419" s="66" t="s">
        <v>903</v>
      </c>
      <c r="K419" s="55">
        <v>50</v>
      </c>
      <c r="L419" s="11"/>
      <c r="M419" s="117">
        <v>466</v>
      </c>
      <c r="N419" s="117">
        <v>1308</v>
      </c>
      <c r="O419" s="55">
        <v>90</v>
      </c>
      <c r="P419" s="15">
        <v>0.02</v>
      </c>
      <c r="Q419" s="55" t="s">
        <v>894</v>
      </c>
      <c r="R419" s="57">
        <v>2022</v>
      </c>
      <c r="S419" s="55" t="s">
        <v>35</v>
      </c>
    </row>
    <row r="420" s="1" customFormat="1" ht="84" spans="1:19">
      <c r="A420" s="16">
        <v>400</v>
      </c>
      <c r="B420" s="60" t="s">
        <v>194</v>
      </c>
      <c r="C420" s="55" t="s">
        <v>913</v>
      </c>
      <c r="D420" s="57" t="s">
        <v>891</v>
      </c>
      <c r="E420" s="55" t="s">
        <v>779</v>
      </c>
      <c r="F420" s="55" t="s">
        <v>31</v>
      </c>
      <c r="G420" s="55" t="s">
        <v>913</v>
      </c>
      <c r="H420" s="55" t="s">
        <v>32</v>
      </c>
      <c r="I420" s="70">
        <v>44898</v>
      </c>
      <c r="J420" s="66" t="s">
        <v>914</v>
      </c>
      <c r="K420" s="55">
        <v>60</v>
      </c>
      <c r="L420" s="11"/>
      <c r="M420" s="56">
        <v>50</v>
      </c>
      <c r="N420" s="56">
        <v>610</v>
      </c>
      <c r="O420" s="55">
        <v>50</v>
      </c>
      <c r="P420" s="15">
        <v>0.02</v>
      </c>
      <c r="Q420" s="55" t="s">
        <v>894</v>
      </c>
      <c r="R420" s="57">
        <v>2022</v>
      </c>
      <c r="S420" s="55" t="s">
        <v>35</v>
      </c>
    </row>
    <row r="421" s="1" customFormat="1" ht="84" spans="1:19">
      <c r="A421" s="16">
        <v>401</v>
      </c>
      <c r="B421" s="55" t="s">
        <v>280</v>
      </c>
      <c r="C421" s="55" t="s">
        <v>427</v>
      </c>
      <c r="D421" s="57" t="s">
        <v>891</v>
      </c>
      <c r="E421" s="55" t="s">
        <v>779</v>
      </c>
      <c r="F421" s="55" t="s">
        <v>31</v>
      </c>
      <c r="G421" s="55" t="s">
        <v>427</v>
      </c>
      <c r="H421" s="55" t="s">
        <v>32</v>
      </c>
      <c r="I421" s="70">
        <v>44896</v>
      </c>
      <c r="J421" s="66" t="s">
        <v>915</v>
      </c>
      <c r="K421" s="55">
        <v>100</v>
      </c>
      <c r="L421" s="11"/>
      <c r="M421" s="55">
        <v>777</v>
      </c>
      <c r="N421" s="55">
        <v>2558</v>
      </c>
      <c r="O421" s="55">
        <v>36</v>
      </c>
      <c r="P421" s="15">
        <v>0.02</v>
      </c>
      <c r="Q421" s="55" t="s">
        <v>894</v>
      </c>
      <c r="R421" s="57">
        <v>2022</v>
      </c>
      <c r="S421" s="55" t="s">
        <v>35</v>
      </c>
    </row>
    <row r="422" s="1" customFormat="1" ht="84" spans="1:19">
      <c r="A422" s="16">
        <v>402</v>
      </c>
      <c r="B422" s="55" t="s">
        <v>57</v>
      </c>
      <c r="C422" s="55" t="s">
        <v>916</v>
      </c>
      <c r="D422" s="79" t="s">
        <v>891</v>
      </c>
      <c r="E422" s="55" t="s">
        <v>779</v>
      </c>
      <c r="F422" s="79" t="s">
        <v>31</v>
      </c>
      <c r="G422" s="79" t="s">
        <v>917</v>
      </c>
      <c r="H422" s="79" t="s">
        <v>32</v>
      </c>
      <c r="I422" s="65">
        <v>44897</v>
      </c>
      <c r="J422" s="118" t="s">
        <v>907</v>
      </c>
      <c r="K422" s="79">
        <v>80</v>
      </c>
      <c r="L422" s="11"/>
      <c r="M422" s="119">
        <v>236</v>
      </c>
      <c r="N422" s="119">
        <v>706</v>
      </c>
      <c r="O422" s="79">
        <v>60</v>
      </c>
      <c r="P422" s="15">
        <v>0.02</v>
      </c>
      <c r="Q422" s="55" t="s">
        <v>894</v>
      </c>
      <c r="R422" s="57">
        <v>2022</v>
      </c>
      <c r="S422" s="55" t="s">
        <v>35</v>
      </c>
    </row>
    <row r="423" s="1" customFormat="1" ht="84" spans="1:19">
      <c r="A423" s="16">
        <v>403</v>
      </c>
      <c r="B423" s="55" t="s">
        <v>48</v>
      </c>
      <c r="C423" s="55" t="s">
        <v>572</v>
      </c>
      <c r="D423" s="55" t="s">
        <v>891</v>
      </c>
      <c r="E423" s="55" t="s">
        <v>779</v>
      </c>
      <c r="F423" s="55" t="s">
        <v>31</v>
      </c>
      <c r="G423" s="55" t="s">
        <v>572</v>
      </c>
      <c r="H423" s="55" t="s">
        <v>32</v>
      </c>
      <c r="I423" s="65">
        <v>44899</v>
      </c>
      <c r="J423" s="66" t="s">
        <v>918</v>
      </c>
      <c r="K423" s="55">
        <v>60</v>
      </c>
      <c r="L423" s="11"/>
      <c r="M423" s="59">
        <v>494</v>
      </c>
      <c r="N423" s="59">
        <v>1497</v>
      </c>
      <c r="O423" s="59">
        <v>98</v>
      </c>
      <c r="P423" s="15">
        <v>0.02</v>
      </c>
      <c r="Q423" s="55" t="s">
        <v>894</v>
      </c>
      <c r="R423" s="57">
        <v>2022</v>
      </c>
      <c r="S423" s="55" t="s">
        <v>35</v>
      </c>
    </row>
    <row r="424" s="1" customFormat="1" spans="1:19">
      <c r="A424" s="7" t="s">
        <v>919</v>
      </c>
      <c r="B424" s="8"/>
      <c r="C424" s="8"/>
      <c r="D424" s="8"/>
      <c r="E424" s="8"/>
      <c r="F424" s="8"/>
      <c r="G424" s="8"/>
      <c r="H424" s="8"/>
      <c r="I424" s="20"/>
      <c r="J424" s="45"/>
      <c r="K424" s="6">
        <v>225</v>
      </c>
      <c r="L424" s="11"/>
      <c r="M424" s="5"/>
      <c r="N424" s="6"/>
      <c r="O424" s="6"/>
      <c r="P424" s="5"/>
      <c r="Q424" s="5"/>
      <c r="R424" s="5"/>
      <c r="S424" s="78"/>
    </row>
    <row r="425" s="1" customFormat="1" ht="144" spans="1:19">
      <c r="A425" s="4">
        <v>404</v>
      </c>
      <c r="B425" s="5"/>
      <c r="C425" s="5"/>
      <c r="D425" s="5" t="s">
        <v>920</v>
      </c>
      <c r="E425" s="5" t="s">
        <v>921</v>
      </c>
      <c r="F425" s="5" t="s">
        <v>31</v>
      </c>
      <c r="G425" s="5"/>
      <c r="H425" s="21"/>
      <c r="I425" s="21">
        <v>44926</v>
      </c>
      <c r="J425" s="47" t="s">
        <v>922</v>
      </c>
      <c r="K425" s="5">
        <v>225</v>
      </c>
      <c r="L425" s="11"/>
      <c r="M425" s="5">
        <v>225</v>
      </c>
      <c r="N425" s="5">
        <v>1200</v>
      </c>
      <c r="O425" s="5">
        <v>1200</v>
      </c>
      <c r="P425" s="5">
        <v>0.12</v>
      </c>
      <c r="Q425" s="5" t="s">
        <v>923</v>
      </c>
      <c r="R425" s="5">
        <v>2022</v>
      </c>
      <c r="S425" s="5" t="s">
        <v>924</v>
      </c>
    </row>
    <row r="426" s="1" customFormat="1" spans="1:19">
      <c r="A426" s="7" t="s">
        <v>925</v>
      </c>
      <c r="B426" s="8"/>
      <c r="C426" s="8"/>
      <c r="D426" s="8"/>
      <c r="E426" s="8"/>
      <c r="F426" s="8"/>
      <c r="G426" s="8"/>
      <c r="H426" s="8"/>
      <c r="I426" s="20"/>
      <c r="J426" s="45"/>
      <c r="K426" s="120">
        <v>473.14</v>
      </c>
      <c r="L426" s="11"/>
      <c r="M426" s="115"/>
      <c r="N426" s="121"/>
      <c r="O426" s="121"/>
      <c r="P426" s="6"/>
      <c r="Q426" s="5"/>
      <c r="R426" s="5"/>
      <c r="S426" s="78"/>
    </row>
    <row r="427" s="1" customFormat="1" ht="60" spans="1:19">
      <c r="A427" s="4">
        <v>405</v>
      </c>
      <c r="B427" s="5"/>
      <c r="C427" s="5"/>
      <c r="D427" s="115" t="s">
        <v>926</v>
      </c>
      <c r="E427" s="115" t="s">
        <v>927</v>
      </c>
      <c r="F427" s="115" t="s">
        <v>31</v>
      </c>
      <c r="G427" s="115" t="s">
        <v>928</v>
      </c>
      <c r="H427" s="115"/>
      <c r="I427" s="122">
        <v>44896</v>
      </c>
      <c r="J427" s="123" t="s">
        <v>929</v>
      </c>
      <c r="K427" s="115">
        <v>47.14</v>
      </c>
      <c r="L427" s="11"/>
      <c r="M427" s="115">
        <v>370</v>
      </c>
      <c r="N427" s="121">
        <v>1110</v>
      </c>
      <c r="O427" s="121">
        <v>1110</v>
      </c>
      <c r="P427" s="115" t="s">
        <v>930</v>
      </c>
      <c r="Q427" s="115" t="s">
        <v>931</v>
      </c>
      <c r="R427" s="124">
        <v>2022</v>
      </c>
      <c r="S427" s="115" t="s">
        <v>932</v>
      </c>
    </row>
    <row r="428" s="1" customFormat="1" ht="96" spans="1:19">
      <c r="A428" s="16">
        <v>406</v>
      </c>
      <c r="B428" s="13"/>
      <c r="C428" s="13"/>
      <c r="D428" s="13" t="s">
        <v>933</v>
      </c>
      <c r="E428" s="115" t="s">
        <v>927</v>
      </c>
      <c r="F428" s="13" t="s">
        <v>31</v>
      </c>
      <c r="G428" s="13" t="s">
        <v>928</v>
      </c>
      <c r="H428" s="13"/>
      <c r="I428" s="122">
        <v>44897</v>
      </c>
      <c r="J428" s="43" t="s">
        <v>934</v>
      </c>
      <c r="K428" s="13">
        <v>426</v>
      </c>
      <c r="L428" s="11"/>
      <c r="M428" s="13">
        <v>1500</v>
      </c>
      <c r="N428" s="13">
        <v>3450</v>
      </c>
      <c r="O428" s="13">
        <v>1500</v>
      </c>
      <c r="P428" s="13">
        <v>0.3</v>
      </c>
      <c r="Q428" s="13" t="s">
        <v>935</v>
      </c>
      <c r="R428" s="13">
        <v>2022</v>
      </c>
      <c r="S428" s="13" t="s">
        <v>924</v>
      </c>
    </row>
    <row r="429" s="1" customFormat="1" spans="1:19">
      <c r="A429" s="7" t="s">
        <v>936</v>
      </c>
      <c r="B429" s="8"/>
      <c r="C429" s="8"/>
      <c r="D429" s="8"/>
      <c r="E429" s="8"/>
      <c r="F429" s="8"/>
      <c r="G429" s="8"/>
      <c r="H429" s="8"/>
      <c r="I429" s="20"/>
      <c r="J429" s="45"/>
      <c r="K429" s="6">
        <v>50</v>
      </c>
      <c r="L429" s="11"/>
      <c r="M429" s="6"/>
      <c r="N429" s="5"/>
      <c r="O429" s="5"/>
      <c r="P429" s="5"/>
      <c r="Q429" s="5"/>
      <c r="R429" s="5"/>
      <c r="S429" s="78"/>
    </row>
    <row r="430" s="1" customFormat="1" ht="108" spans="1:19">
      <c r="A430" s="116">
        <v>407</v>
      </c>
      <c r="B430" s="5"/>
      <c r="C430" s="5"/>
      <c r="D430" s="5" t="s">
        <v>937</v>
      </c>
      <c r="E430" s="5" t="s">
        <v>938</v>
      </c>
      <c r="F430" s="5" t="s">
        <v>31</v>
      </c>
      <c r="G430" s="5"/>
      <c r="H430" s="21"/>
      <c r="I430" s="21">
        <v>44926</v>
      </c>
      <c r="J430" s="47" t="s">
        <v>939</v>
      </c>
      <c r="K430" s="5">
        <v>50</v>
      </c>
      <c r="L430" s="11"/>
      <c r="M430" s="5"/>
      <c r="N430" s="5"/>
      <c r="O430" s="5"/>
      <c r="P430" s="5"/>
      <c r="Q430" s="5" t="s">
        <v>940</v>
      </c>
      <c r="R430" s="5">
        <v>2022</v>
      </c>
      <c r="S430" s="5" t="s">
        <v>924</v>
      </c>
    </row>
    <row r="431" s="1" customFormat="1" spans="1:19">
      <c r="A431" s="7" t="s">
        <v>941</v>
      </c>
      <c r="B431" s="8"/>
      <c r="C431" s="8"/>
      <c r="D431" s="8"/>
      <c r="E431" s="8"/>
      <c r="F431" s="8"/>
      <c r="G431" s="8"/>
      <c r="H431" s="8"/>
      <c r="I431" s="20"/>
      <c r="J431" s="45"/>
      <c r="K431" s="6">
        <v>122</v>
      </c>
      <c r="L431" s="11"/>
      <c r="M431" s="6"/>
      <c r="N431" s="5"/>
      <c r="O431" s="5"/>
      <c r="P431" s="5"/>
      <c r="Q431" s="5"/>
      <c r="R431" s="5"/>
      <c r="S431" s="78"/>
    </row>
    <row r="432" s="1" customFormat="1" ht="216" spans="1:19">
      <c r="A432" s="116">
        <v>408</v>
      </c>
      <c r="B432" s="5" t="s">
        <v>942</v>
      </c>
      <c r="C432" s="5" t="s">
        <v>264</v>
      </c>
      <c r="D432" s="5" t="s">
        <v>943</v>
      </c>
      <c r="E432" s="5" t="s">
        <v>444</v>
      </c>
      <c r="F432" s="5" t="s">
        <v>31</v>
      </c>
      <c r="G432" s="5" t="s">
        <v>944</v>
      </c>
      <c r="H432" s="21" t="s">
        <v>945</v>
      </c>
      <c r="I432" s="21">
        <v>44926</v>
      </c>
      <c r="J432" s="47" t="s">
        <v>946</v>
      </c>
      <c r="K432" s="5">
        <v>122</v>
      </c>
      <c r="L432" s="11"/>
      <c r="M432" s="5">
        <v>526</v>
      </c>
      <c r="N432" s="5">
        <v>1900</v>
      </c>
      <c r="O432" s="5">
        <v>20</v>
      </c>
      <c r="P432" s="5">
        <v>0.41</v>
      </c>
      <c r="Q432" s="5" t="s">
        <v>947</v>
      </c>
      <c r="R432" s="5">
        <v>2022</v>
      </c>
      <c r="S432" s="5" t="s">
        <v>110</v>
      </c>
    </row>
  </sheetData>
  <mergeCells count="39">
    <mergeCell ref="A1:S1"/>
    <mergeCell ref="K2:L2"/>
    <mergeCell ref="M2:N2"/>
    <mergeCell ref="O2:P2"/>
    <mergeCell ref="A4:H4"/>
    <mergeCell ref="A5:H5"/>
    <mergeCell ref="A6:H6"/>
    <mergeCell ref="B35:H35"/>
    <mergeCell ref="B96:H96"/>
    <mergeCell ref="B98:H98"/>
    <mergeCell ref="B124:H124"/>
    <mergeCell ref="B214:H214"/>
    <mergeCell ref="A219:H219"/>
    <mergeCell ref="B220:H220"/>
    <mergeCell ref="B300:H300"/>
    <mergeCell ref="B320:H320"/>
    <mergeCell ref="B333:H333"/>
    <mergeCell ref="B356:H356"/>
    <mergeCell ref="B359:H359"/>
    <mergeCell ref="B362:H362"/>
    <mergeCell ref="B363:C363"/>
    <mergeCell ref="B364:H364"/>
    <mergeCell ref="A424:H424"/>
    <mergeCell ref="A426:H426"/>
    <mergeCell ref="A429:H429"/>
    <mergeCell ref="A431:H43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Q2:Q3"/>
    <mergeCell ref="R2:R3"/>
    <mergeCell ref="S2:S3"/>
  </mergeCells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fupinban</dc:creator>
  <cp:lastModifiedBy>晨曦</cp:lastModifiedBy>
  <dcterms:created xsi:type="dcterms:W3CDTF">2022-03-24T03:26:00Z</dcterms:created>
  <dcterms:modified xsi:type="dcterms:W3CDTF">2022-04-02T06:23:35Z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841DD50242B541A8AE4E498732086EFC</vt:lpwstr>
  </property>
</Properties>
</file>