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0484" windowHeight="7848" activeTab="0" tabRatio="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<sst xmlns="http://schemas.openxmlformats.org/spreadsheetml/2006/main" count="2265" uniqueCount="778">
  <si>
    <t>2022年7-9月就业见习补贴人员公示名单</t>
  </si>
  <si>
    <t>申请单位</t>
  </si>
  <si>
    <t>序号</t>
  </si>
  <si>
    <t>姓名</t>
  </si>
  <si>
    <t>性别</t>
  </si>
  <si>
    <t>年龄</t>
  </si>
  <si>
    <t>身份证号</t>
  </si>
  <si>
    <t>就业创业证号</t>
  </si>
  <si>
    <t>人员类别</t>
  </si>
  <si>
    <t>学历</t>
  </si>
  <si>
    <t>毕业院校</t>
  </si>
  <si>
    <t>毕业时间</t>
  </si>
  <si>
    <t>所学专业</t>
  </si>
  <si>
    <t>见习岗位</t>
  </si>
  <si>
    <t>见习起止时间</t>
  </si>
  <si>
    <t>补贴时段</t>
  </si>
  <si>
    <t>补贴金额（元）</t>
  </si>
  <si>
    <t>曲阳县财政局</t>
  </si>
  <si>
    <t>牛晓云</t>
  </si>
  <si>
    <t>女</t>
  </si>
  <si>
    <t>1306341997****3126</t>
  </si>
  <si>
    <t>130634002100****</t>
  </si>
  <si>
    <t>本科</t>
  </si>
  <si>
    <t>西北师范大学</t>
  </si>
  <si>
    <t>2019.6.30</t>
  </si>
  <si>
    <t>音乐表演</t>
  </si>
  <si>
    <t>办公室职员</t>
  </si>
  <si>
    <t>2021.8-2022.8</t>
  </si>
  <si>
    <t>2022.7.1-2022.7.</t>
  </si>
  <si>
    <t>曹家瑜</t>
  </si>
  <si>
    <t>男</t>
  </si>
  <si>
    <t>1306342001****1711</t>
  </si>
  <si>
    <t>130634002200****</t>
  </si>
  <si>
    <t>专科</t>
  </si>
  <si>
    <t>石家庄铁路职业技术学院</t>
  </si>
  <si>
    <t>2022.8.1</t>
  </si>
  <si>
    <t>建筑工程技术</t>
  </si>
  <si>
    <t>办公室文员</t>
  </si>
  <si>
    <t>2022.9.1-2023.8.31</t>
  </si>
  <si>
    <t>2022.9.1-2022.9.30</t>
  </si>
  <si>
    <t>南佳启</t>
  </si>
  <si>
    <t>1306341999****1922</t>
  </si>
  <si>
    <t>河北北方学院</t>
  </si>
  <si>
    <t>化学</t>
  </si>
  <si>
    <t>杨海涛</t>
  </si>
  <si>
    <t>1306341999****3532</t>
  </si>
  <si>
    <t>大专</t>
  </si>
  <si>
    <t>石家庄财经职业学院</t>
  </si>
  <si>
    <t>计算机应用技术</t>
  </si>
  <si>
    <t>张晨</t>
  </si>
  <si>
    <t>1306342000****0029</t>
  </si>
  <si>
    <t>河北女子职业技术学院</t>
  </si>
  <si>
    <t>会计</t>
  </si>
  <si>
    <t>2021.7-2022.6</t>
  </si>
  <si>
    <t>2022.7-2022.9</t>
  </si>
  <si>
    <t>合计</t>
  </si>
  <si>
    <t>曲阳第一医院</t>
  </si>
  <si>
    <t>苗欢</t>
  </si>
  <si>
    <t>1306342000****0027</t>
  </si>
  <si>
    <t>河北省女子职业技术学院</t>
  </si>
  <si>
    <t>2021.6.30</t>
  </si>
  <si>
    <t>护理学</t>
  </si>
  <si>
    <t>护士</t>
  </si>
  <si>
    <t>2021.10-2022.9</t>
  </si>
  <si>
    <t>2022.7.1-2022.9.30</t>
  </si>
  <si>
    <t>苗婷</t>
  </si>
  <si>
    <t>1306342000****0049</t>
  </si>
  <si>
    <t>杨珍妮</t>
  </si>
  <si>
    <t>1306342001****3147</t>
  </si>
  <si>
    <t>石家庄医学高等专科学校</t>
  </si>
  <si>
    <t>焦树华</t>
  </si>
  <si>
    <t>1306341999****3147</t>
  </si>
  <si>
    <t>山东协和学院</t>
  </si>
  <si>
    <t>2021.6.28</t>
  </si>
  <si>
    <t>医学检验技术</t>
  </si>
  <si>
    <t>医生</t>
  </si>
  <si>
    <t>张灿</t>
  </si>
  <si>
    <t>1306342001****3525</t>
  </si>
  <si>
    <t>中专</t>
  </si>
  <si>
    <t>定州市卫生中等专业学校</t>
  </si>
  <si>
    <t>2020.7.1</t>
  </si>
  <si>
    <t>王怡</t>
  </si>
  <si>
    <t>1306342000****3521</t>
  </si>
  <si>
    <t>130682001700****</t>
  </si>
  <si>
    <t>2019.7.1</t>
  </si>
  <si>
    <t>王伊诺</t>
  </si>
  <si>
    <t>1306271999****0622</t>
  </si>
  <si>
    <t>魏一丹</t>
  </si>
  <si>
    <t>1306341999****3524</t>
  </si>
  <si>
    <t>沧州医学高等专科学校</t>
  </si>
  <si>
    <t>2021.7.1</t>
  </si>
  <si>
    <t>临床医学</t>
  </si>
  <si>
    <t>郝子燕</t>
  </si>
  <si>
    <t>1306342000****2123</t>
  </si>
  <si>
    <t>燕京理工学院</t>
  </si>
  <si>
    <t>宋窦玉</t>
  </si>
  <si>
    <t>1424241999****6516</t>
  </si>
  <si>
    <t>廊坊卫生职业学院</t>
  </si>
  <si>
    <t>孙森森</t>
  </si>
  <si>
    <t>1306341998****1319</t>
  </si>
  <si>
    <t>邢台医学高等专科学校</t>
  </si>
  <si>
    <t>张然</t>
  </si>
  <si>
    <t>1306342000****2340</t>
  </si>
  <si>
    <t>张悦</t>
  </si>
  <si>
    <t>1306022002****0624</t>
  </si>
  <si>
    <t>康复治疗</t>
  </si>
  <si>
    <t>高子恒</t>
  </si>
  <si>
    <t>1306341999****0052</t>
  </si>
  <si>
    <t>何旭</t>
  </si>
  <si>
    <t>1306821999****171X</t>
  </si>
  <si>
    <t>邢台市医学高等专科学校</t>
  </si>
  <si>
    <t>张新悦</t>
  </si>
  <si>
    <t>1306342000****1740</t>
  </si>
  <si>
    <t>保定华中技工学校</t>
  </si>
  <si>
    <t>2020.6.30</t>
  </si>
  <si>
    <t>庞子轩</t>
  </si>
  <si>
    <t>1306341999****0721</t>
  </si>
  <si>
    <t>甄欢</t>
  </si>
  <si>
    <t>1306341999****2726</t>
  </si>
  <si>
    <t>杨兰</t>
  </si>
  <si>
    <t>1306341998****3529</t>
  </si>
  <si>
    <t>刘晓倩</t>
  </si>
  <si>
    <t>1306341999****2743</t>
  </si>
  <si>
    <t>颜素诺</t>
  </si>
  <si>
    <t>1306342001****3320</t>
  </si>
  <si>
    <t>雷美佳</t>
  </si>
  <si>
    <t>1306342000****2347</t>
  </si>
  <si>
    <t>石家庄经济职业学院</t>
  </si>
  <si>
    <t>牛笑聪</t>
  </si>
  <si>
    <t>1306341999****312X</t>
  </si>
  <si>
    <t>北京中医药大学东方学院</t>
  </si>
  <si>
    <t>闫馨</t>
  </si>
  <si>
    <t>1306342001****0968</t>
  </si>
  <si>
    <t>朱烁</t>
  </si>
  <si>
    <t>1306341998****1370</t>
  </si>
  <si>
    <t>石家庄人民医学高等专科学校</t>
  </si>
  <si>
    <t>曲阳县残疾人联合会</t>
  </si>
  <si>
    <t>陈倩茹</t>
  </si>
  <si>
    <t>1306341997****3345</t>
  </si>
  <si>
    <t>河北师范大学汇华学院</t>
  </si>
  <si>
    <t>2020.10.30</t>
  </si>
  <si>
    <t>广告学</t>
  </si>
  <si>
    <t>文员</t>
  </si>
  <si>
    <t>2021.11.1-2022.10.31</t>
  </si>
  <si>
    <t>曲阳县文化广电和旅游局</t>
  </si>
  <si>
    <t>王元</t>
  </si>
  <si>
    <t>1306341999****0028</t>
  </si>
  <si>
    <t>南京农业大学</t>
  </si>
  <si>
    <t>2021.6.1</t>
  </si>
  <si>
    <t>日语</t>
  </si>
  <si>
    <t>2022.5.1-2023.4.30</t>
  </si>
  <si>
    <t>曲阳县人民政府办公室</t>
  </si>
  <si>
    <t>柴浩</t>
  </si>
  <si>
    <t>1306342000****0033</t>
  </si>
  <si>
    <t>廊坊师范学院</t>
  </si>
  <si>
    <t>2022.6.30</t>
  </si>
  <si>
    <t>体育教育</t>
  </si>
  <si>
    <t>协助办公室工作</t>
  </si>
  <si>
    <t>2022.8.1-2023.7.31</t>
  </si>
  <si>
    <t>2022.8.1-2022.8.31</t>
  </si>
  <si>
    <t>张博洋</t>
  </si>
  <si>
    <t>1306342000****2511</t>
  </si>
  <si>
    <t>邢台高等专科学院</t>
  </si>
  <si>
    <t>口腔护理</t>
  </si>
  <si>
    <t>白森</t>
  </si>
  <si>
    <t>1306341998****2919</t>
  </si>
  <si>
    <t>保定学院</t>
  </si>
  <si>
    <t>休闲体育</t>
  </si>
  <si>
    <t>2022.4.1-2023.3.31</t>
  </si>
  <si>
    <t xml:space="preserve"> </t>
  </si>
  <si>
    <t>曲阳县农业农村局</t>
  </si>
  <si>
    <t>葛韶萌</t>
  </si>
  <si>
    <t>1306341999****0021</t>
  </si>
  <si>
    <t>河北地质大学</t>
  </si>
  <si>
    <t>英语</t>
  </si>
  <si>
    <t>协助办公室</t>
  </si>
  <si>
    <t>苑自强</t>
  </si>
  <si>
    <t>1306342000****1919</t>
  </si>
  <si>
    <t>130634002000****</t>
  </si>
  <si>
    <t>廊坊职业技术学院</t>
  </si>
  <si>
    <t>2022.7.1</t>
  </si>
  <si>
    <t>计算机</t>
  </si>
  <si>
    <t>王硕香</t>
  </si>
  <si>
    <t>1306342000****3125</t>
  </si>
  <si>
    <t>长春财经学院</t>
  </si>
  <si>
    <t>投资学</t>
  </si>
  <si>
    <t>曲阳县文物保管所</t>
  </si>
  <si>
    <t>袁泽柔</t>
  </si>
  <si>
    <t>1306341999****2946</t>
  </si>
  <si>
    <t>北华航天工业学院</t>
  </si>
  <si>
    <t>2021.6.18</t>
  </si>
  <si>
    <t>秘书</t>
  </si>
  <si>
    <t>讲解员</t>
  </si>
  <si>
    <t>2022.3.1-2023.2.28</t>
  </si>
  <si>
    <t>2022.7.1-2022.7.31</t>
  </si>
  <si>
    <t>曲阳恒州医院</t>
  </si>
  <si>
    <t>刘玉龙</t>
  </si>
  <si>
    <t>1306342000****3319</t>
  </si>
  <si>
    <t>实习检验</t>
  </si>
  <si>
    <t>2021.10.1-2022.9.30</t>
  </si>
  <si>
    <t>张宁</t>
  </si>
  <si>
    <t>1306341998****001X</t>
  </si>
  <si>
    <t>王若丹</t>
  </si>
  <si>
    <t>1306341999****3561</t>
  </si>
  <si>
    <t>承德护理职业学院</t>
  </si>
  <si>
    <t>医学影像技术</t>
  </si>
  <si>
    <t>实习技师</t>
  </si>
  <si>
    <t>田茜</t>
  </si>
  <si>
    <t>1306341999****1744</t>
  </si>
  <si>
    <t>实习医师</t>
  </si>
  <si>
    <t>张璐璐</t>
  </si>
  <si>
    <t>1306341998****1723</t>
  </si>
  <si>
    <t>130622001900****</t>
  </si>
  <si>
    <t>郑赛娅</t>
  </si>
  <si>
    <t>1306342000****3143</t>
  </si>
  <si>
    <t>护理</t>
  </si>
  <si>
    <t>杜一梦</t>
  </si>
  <si>
    <t>1306342000****2321</t>
  </si>
  <si>
    <t>李丹</t>
  </si>
  <si>
    <t>1306342000****3726</t>
  </si>
  <si>
    <t>石家庄科技信息职业学院</t>
  </si>
  <si>
    <t>李魏倩</t>
  </si>
  <si>
    <t>1306342003****196X</t>
  </si>
  <si>
    <t>石家庄白求恩医学中等专业学校</t>
  </si>
  <si>
    <t>侯紫薇</t>
  </si>
  <si>
    <t>1306342000****1925</t>
  </si>
  <si>
    <t>李琪</t>
  </si>
  <si>
    <t>1306342002****0024</t>
  </si>
  <si>
    <t>曲阳县中医医院</t>
  </si>
  <si>
    <t>李明杨</t>
  </si>
  <si>
    <t>1306341998****1317</t>
  </si>
  <si>
    <t>手术室</t>
  </si>
  <si>
    <t>2021.9.1-2022.8.31</t>
  </si>
  <si>
    <t>2022.7.1-2022.8.31</t>
  </si>
  <si>
    <t>甄晓东</t>
  </si>
  <si>
    <t>1306341999****2933</t>
  </si>
  <si>
    <t>康复治疗技术</t>
  </si>
  <si>
    <t>康复科</t>
  </si>
  <si>
    <t>陈曦</t>
  </si>
  <si>
    <t>1306341998****3321</t>
  </si>
  <si>
    <t>承德医学院</t>
  </si>
  <si>
    <t>2021.6.23</t>
  </si>
  <si>
    <t>针灸推拿学</t>
  </si>
  <si>
    <t>刘子顺</t>
  </si>
  <si>
    <t>1306341999****0935</t>
  </si>
  <si>
    <t>检验科</t>
  </si>
  <si>
    <t>牛甜梦</t>
  </si>
  <si>
    <t>1306341998****3168</t>
  </si>
  <si>
    <t>中医学</t>
  </si>
  <si>
    <t>内四科</t>
  </si>
  <si>
    <t>李永康</t>
  </si>
  <si>
    <t>1306342000****0019</t>
  </si>
  <si>
    <t>内二科</t>
  </si>
  <si>
    <t>葛嘉林</t>
  </si>
  <si>
    <t>1306342000****1325</t>
  </si>
  <si>
    <t>内一科</t>
  </si>
  <si>
    <t>杨君</t>
  </si>
  <si>
    <t>1306342000****2720</t>
  </si>
  <si>
    <t>发热门诊</t>
  </si>
  <si>
    <t>王菲</t>
  </si>
  <si>
    <t>22</t>
  </si>
  <si>
    <t>1306342000****3522</t>
  </si>
  <si>
    <t>核算采集室</t>
  </si>
  <si>
    <t>2022.5.1-2023.4.31</t>
  </si>
  <si>
    <t>田一程</t>
  </si>
  <si>
    <t>20</t>
  </si>
  <si>
    <t>1306342002****2749</t>
  </si>
  <si>
    <t>石家庄柯棣华医学中等专业学校</t>
  </si>
  <si>
    <t>预防接种</t>
  </si>
  <si>
    <t>刘康佳</t>
  </si>
  <si>
    <t>24</t>
  </si>
  <si>
    <t>1306341998****2564</t>
  </si>
  <si>
    <t>中西医临床</t>
  </si>
  <si>
    <t>内三科</t>
  </si>
  <si>
    <t>闫华康</t>
  </si>
  <si>
    <t>23</t>
  </si>
  <si>
    <t>1306341999****0913</t>
  </si>
  <si>
    <t>2022.6.20</t>
  </si>
  <si>
    <t>针灸康复科</t>
  </si>
  <si>
    <t>袁子涵</t>
  </si>
  <si>
    <t>1306342000****0022</t>
  </si>
  <si>
    <t>中西医临床医学</t>
  </si>
  <si>
    <t>急诊科</t>
  </si>
  <si>
    <t>杨晓盟</t>
  </si>
  <si>
    <t>26</t>
  </si>
  <si>
    <t>1306341996****174X</t>
  </si>
  <si>
    <t>陕西中医药大学</t>
  </si>
  <si>
    <t>谷睆宇</t>
  </si>
  <si>
    <t>1306341998****0127</t>
  </si>
  <si>
    <t>130634002220****</t>
  </si>
  <si>
    <t>田家文</t>
  </si>
  <si>
    <t>21</t>
  </si>
  <si>
    <t>1306342001****0027</t>
  </si>
  <si>
    <t>2022.6.25</t>
  </si>
  <si>
    <t>张森</t>
  </si>
  <si>
    <t>1306342001****1519</t>
  </si>
  <si>
    <t>曲阳县智慧树幼儿园</t>
  </si>
  <si>
    <t>庞雪晶</t>
  </si>
  <si>
    <t>1306341998****3543</t>
  </si>
  <si>
    <t>音乐</t>
  </si>
  <si>
    <t>教师</t>
  </si>
  <si>
    <t>庞广萌</t>
  </si>
  <si>
    <t>1306341998****3323</t>
  </si>
  <si>
    <t>李飒</t>
  </si>
  <si>
    <t>1306342005****3529</t>
  </si>
  <si>
    <t>初中</t>
  </si>
  <si>
    <t>朱家峪中学</t>
  </si>
  <si>
    <t>无</t>
  </si>
  <si>
    <t>李申申</t>
  </si>
  <si>
    <t>1306342002****3543</t>
  </si>
  <si>
    <t>吕兹颐</t>
  </si>
  <si>
    <t>1306341999****354X</t>
  </si>
  <si>
    <t>灵山中学</t>
  </si>
  <si>
    <t>杨笑婷</t>
  </si>
  <si>
    <t>1306342000****3524</t>
  </si>
  <si>
    <t>庞佳悦</t>
  </si>
  <si>
    <t>冯灿</t>
  </si>
  <si>
    <t>1306342001****3541</t>
  </si>
  <si>
    <t>河北省曲阳县职业技术教育中心</t>
  </si>
  <si>
    <t>2018.7.1</t>
  </si>
  <si>
    <t>学前教育</t>
  </si>
  <si>
    <t>2022.8.1-2022.9.30</t>
  </si>
  <si>
    <t>王兴华</t>
  </si>
  <si>
    <t>130634200210****</t>
  </si>
  <si>
    <t>吕紫芮</t>
  </si>
  <si>
    <t>1306342000****3520</t>
  </si>
  <si>
    <t>邢台学院</t>
  </si>
  <si>
    <t>应用英语</t>
  </si>
  <si>
    <t>2022.8-2023.7.31</t>
  </si>
  <si>
    <t>李春柳</t>
  </si>
  <si>
    <t>1306342001****330</t>
  </si>
  <si>
    <t>河北对外经贸职业学院</t>
  </si>
  <si>
    <t>曲阳浩发赫尔齿口腔医院</t>
  </si>
  <si>
    <t>王海萌</t>
  </si>
  <si>
    <t>1306342002****2327</t>
  </si>
  <si>
    <t>口腔修复工艺专业</t>
  </si>
  <si>
    <t xml:space="preserve"> 医师助理</t>
  </si>
  <si>
    <t>2022.8.1-2023.7</t>
  </si>
  <si>
    <t>2022.8.1-2022.9.31</t>
  </si>
  <si>
    <t>陈翔</t>
  </si>
  <si>
    <t xml:space="preserve"> 男 </t>
  </si>
  <si>
    <t>1306342000****1932</t>
  </si>
  <si>
    <t>口腔医学</t>
  </si>
  <si>
    <t>苗舒茜</t>
  </si>
  <si>
    <t>1306342000****0028</t>
  </si>
  <si>
    <t xml:space="preserve"> 马紫彤</t>
  </si>
  <si>
    <t>1306342001****1749</t>
  </si>
  <si>
    <t>王瑞</t>
  </si>
  <si>
    <t>漯河医学高等专科学校</t>
  </si>
  <si>
    <t>宫晗双</t>
  </si>
  <si>
    <t>1306341999****0922</t>
  </si>
  <si>
    <t>王泽众</t>
  </si>
  <si>
    <t>1306342000****3150</t>
  </si>
  <si>
    <t>田壮</t>
  </si>
  <si>
    <t>1306342000****0012</t>
  </si>
  <si>
    <t>张艺萌</t>
  </si>
  <si>
    <t>1306342000****0024</t>
  </si>
  <si>
    <t>杨佳</t>
  </si>
  <si>
    <t>1306342000****0045</t>
  </si>
  <si>
    <t>刘顺康</t>
  </si>
  <si>
    <t>保定市曲阳县职业技术教育中心</t>
  </si>
  <si>
    <t>计算机应用</t>
  </si>
  <si>
    <t>3D技术部</t>
  </si>
  <si>
    <t>张玉</t>
  </si>
  <si>
    <t>1306342001****134x</t>
  </si>
  <si>
    <t>2022.9.1-2023.8</t>
  </si>
  <si>
    <t>2022.9.1-2.22.9.31</t>
  </si>
  <si>
    <t>张燕</t>
  </si>
  <si>
    <t>1306342000****002x</t>
  </si>
  <si>
    <t>袁园</t>
  </si>
  <si>
    <t>130634001800****</t>
  </si>
  <si>
    <t>/</t>
  </si>
  <si>
    <t>曲阳西城医院</t>
  </si>
  <si>
    <t>杨静宇</t>
  </si>
  <si>
    <t>1306342001****2723</t>
  </si>
  <si>
    <t>130634001900****</t>
  </si>
  <si>
    <t>渤海理工职业学院</t>
  </si>
  <si>
    <t>医学</t>
  </si>
  <si>
    <t>西药房</t>
  </si>
  <si>
    <t>齐紫腾</t>
  </si>
  <si>
    <t>1306342001****0069</t>
  </si>
  <si>
    <t>曲阳县邸村镇人民政府</t>
  </si>
  <si>
    <t>李冰鑫</t>
  </si>
  <si>
    <t>1306341999****1520</t>
  </si>
  <si>
    <t>河北民族师范学院</t>
  </si>
  <si>
    <t>2021.6.20</t>
  </si>
  <si>
    <t>2021.11-1-2022.10.31</t>
  </si>
  <si>
    <t>刘泽瞒</t>
  </si>
  <si>
    <t>1306342002****1526</t>
  </si>
  <si>
    <t>定州技师学院</t>
  </si>
  <si>
    <t>2020.6.20</t>
  </si>
  <si>
    <t>2022.5.1-2022.9.30</t>
  </si>
  <si>
    <t>曲阳县城乡居民社会养老保险服务中心</t>
  </si>
  <si>
    <t>孟嘉宁</t>
  </si>
  <si>
    <t>1306342000****311X</t>
  </si>
  <si>
    <t>河北政法职业学院</t>
  </si>
  <si>
    <t>金融管理</t>
  </si>
  <si>
    <t>李梅</t>
  </si>
  <si>
    <t>1306341995****1947</t>
  </si>
  <si>
    <t>兰州交通大学</t>
  </si>
  <si>
    <t>环境设计</t>
  </si>
  <si>
    <t>曲阳县第二中心医院</t>
  </si>
  <si>
    <t>李佳诺</t>
  </si>
  <si>
    <t>1306342002****3581</t>
  </si>
  <si>
    <t>2021.07.01</t>
  </si>
  <si>
    <t>2021.09.01-2022.08.31</t>
  </si>
  <si>
    <t>李栋良</t>
  </si>
  <si>
    <t>1306342000****231X</t>
  </si>
  <si>
    <t>130634003200****</t>
  </si>
  <si>
    <t>2021.06.30</t>
  </si>
  <si>
    <t>医师</t>
  </si>
  <si>
    <t>陶文洁</t>
  </si>
  <si>
    <t>1308231999****5021</t>
  </si>
  <si>
    <t>刘芳芳</t>
  </si>
  <si>
    <t>1306342002****3525</t>
  </si>
  <si>
    <t>王炜</t>
  </si>
  <si>
    <t>冯晔</t>
  </si>
  <si>
    <t>1306342003****3343</t>
  </si>
  <si>
    <t>2021.10.01-2022.09.30</t>
  </si>
  <si>
    <t>杨家乐</t>
  </si>
  <si>
    <t>1306342000****0734</t>
  </si>
  <si>
    <t>付露欢</t>
  </si>
  <si>
    <t>1306342002****3545</t>
  </si>
  <si>
    <t>吕倩</t>
  </si>
  <si>
    <t>1306342002****3521</t>
  </si>
  <si>
    <t>刘诺</t>
  </si>
  <si>
    <t>1306342003****3320</t>
  </si>
  <si>
    <t>张晓含</t>
  </si>
  <si>
    <t>1306342000****1527</t>
  </si>
  <si>
    <t>医技</t>
  </si>
  <si>
    <t>闫哲</t>
  </si>
  <si>
    <t>1306342002****3325</t>
  </si>
  <si>
    <t>刘紫阳</t>
  </si>
  <si>
    <t>1306342000****352X</t>
  </si>
  <si>
    <t>技士</t>
  </si>
  <si>
    <t>2022.04.01-2023.03.31</t>
  </si>
  <si>
    <t>辛阳</t>
  </si>
  <si>
    <t>1306341999****3173</t>
  </si>
  <si>
    <t>冯江悦</t>
  </si>
  <si>
    <t>1306342002****3527</t>
  </si>
  <si>
    <t>石家庄人民医学高等专业学校</t>
  </si>
  <si>
    <t>王钉</t>
  </si>
  <si>
    <t>1306341999****3141</t>
  </si>
  <si>
    <t>药学</t>
  </si>
  <si>
    <t>药师</t>
  </si>
  <si>
    <t>王潇琼</t>
  </si>
  <si>
    <t>1306342001****3342</t>
  </si>
  <si>
    <t>王子鹏</t>
  </si>
  <si>
    <t>1306342001****1336</t>
  </si>
  <si>
    <t>2021.6.25</t>
  </si>
  <si>
    <t>袁子婷</t>
  </si>
  <si>
    <t>1306342001****2921</t>
  </si>
  <si>
    <t>杨博文</t>
  </si>
  <si>
    <t>1306342001****355X</t>
  </si>
  <si>
    <t>孟兴</t>
  </si>
  <si>
    <t>1306342001****2347</t>
  </si>
  <si>
    <t>王笑丹</t>
  </si>
  <si>
    <t>1306342001****3549</t>
  </si>
  <si>
    <t>冯天锐</t>
  </si>
  <si>
    <t>1306342003****3510</t>
  </si>
  <si>
    <t>保定市科技中等专业学校</t>
  </si>
  <si>
    <t>刘玉梦</t>
  </si>
  <si>
    <t>1306341999****3325</t>
  </si>
  <si>
    <t>庞贝</t>
  </si>
  <si>
    <t>1306342004****3564</t>
  </si>
  <si>
    <t>曲阳县妇女联合会</t>
  </si>
  <si>
    <t>郑欢欢</t>
  </si>
  <si>
    <t>1306341999****0032</t>
  </si>
  <si>
    <t>信息工程</t>
  </si>
  <si>
    <t>办公室</t>
  </si>
  <si>
    <t>中共曲阳县委县直机关工作委员会</t>
  </si>
  <si>
    <t>石昊澎</t>
  </si>
  <si>
    <t>1306342000****0010</t>
  </si>
  <si>
    <t>河北建材职业技术学院</t>
  </si>
  <si>
    <t>建设工程管理</t>
  </si>
  <si>
    <t>县直工委</t>
  </si>
  <si>
    <t>2022.4.1-2022.9.30</t>
  </si>
  <si>
    <t>曲阳县凯嘉百合商贸有限公司</t>
  </si>
  <si>
    <t>冯孟晗</t>
  </si>
  <si>
    <t>1306342001****1929</t>
  </si>
  <si>
    <t>石家庄科苑职业中专</t>
  </si>
  <si>
    <t>收银员</t>
  </si>
  <si>
    <t>杨航</t>
  </si>
  <si>
    <t>1306341999****0015</t>
  </si>
  <si>
    <t>高中</t>
  </si>
  <si>
    <t>河北环境工程学院</t>
  </si>
  <si>
    <t>导购员</t>
  </si>
  <si>
    <t>焦旭策</t>
  </si>
  <si>
    <t>1306342003****3323</t>
  </si>
  <si>
    <t>新二中</t>
  </si>
  <si>
    <t>杨方圆</t>
  </si>
  <si>
    <t>1306341999****2924</t>
  </si>
  <si>
    <t>羊平实验</t>
  </si>
  <si>
    <t>王月娇</t>
  </si>
  <si>
    <t>1306341999****2147</t>
  </si>
  <si>
    <t>130602002000****</t>
  </si>
  <si>
    <t>曲阳县供销合作社</t>
  </si>
  <si>
    <t>王歌</t>
  </si>
  <si>
    <t>1306341999****0049</t>
  </si>
  <si>
    <t>130399001903****</t>
  </si>
  <si>
    <t>牛师师</t>
  </si>
  <si>
    <t>1306341998****2941</t>
  </si>
  <si>
    <t>防灾科技
学院</t>
  </si>
  <si>
    <t>物联网工程</t>
  </si>
  <si>
    <t>顾自涵</t>
  </si>
  <si>
    <t>河北艺术职业学院</t>
  </si>
  <si>
    <t>环境艺术设计</t>
  </si>
  <si>
    <t>王泽阳</t>
  </si>
  <si>
    <t>1306341999****0011</t>
  </si>
  <si>
    <t>华北理工大学冀唐学院</t>
  </si>
  <si>
    <t>中国共产主义青年团曲阳县委员会</t>
  </si>
  <si>
    <t>陈豆豆</t>
  </si>
  <si>
    <t>1306341997****1129</t>
  </si>
  <si>
    <t>燕山大学</t>
  </si>
  <si>
    <t>视觉传达设计</t>
  </si>
  <si>
    <t>2022.2.1-2023.1.31</t>
  </si>
  <si>
    <t>2022.2-2022.9</t>
  </si>
  <si>
    <t>保定市生态环境局曲阳县分局</t>
  </si>
  <si>
    <t>门倩倩</t>
  </si>
  <si>
    <t>1306342000****1340</t>
  </si>
  <si>
    <t>唐山师范学院</t>
  </si>
  <si>
    <t>2022.6.15</t>
  </si>
  <si>
    <t>秘书学</t>
  </si>
  <si>
    <t>生态环境</t>
  </si>
  <si>
    <t>范勃阳</t>
  </si>
  <si>
    <t>1306342001****2711</t>
  </si>
  <si>
    <t>赣南师范大学</t>
  </si>
  <si>
    <t>贾玉涛</t>
  </si>
  <si>
    <t>1306341999****0072</t>
  </si>
  <si>
    <t>河北外国语学院</t>
  </si>
  <si>
    <t>曲阳县退役军人事务局</t>
  </si>
  <si>
    <t>1306342000****1318</t>
  </si>
  <si>
    <t>社会体育指导与管理</t>
  </si>
  <si>
    <t>张玉彤</t>
  </si>
  <si>
    <t>1306342000****214X</t>
  </si>
  <si>
    <t>舞蹈学</t>
  </si>
  <si>
    <t>孝墓镇人民政府</t>
  </si>
  <si>
    <t>刘璐</t>
  </si>
  <si>
    <t>1306342002****002X</t>
  </si>
  <si>
    <t>2022.6.23</t>
  </si>
  <si>
    <t>民生保障</t>
  </si>
  <si>
    <t>2022.6.1-2023.5.31</t>
  </si>
  <si>
    <t>2022.6.1-2022.9.30</t>
  </si>
  <si>
    <t>柴晓博</t>
  </si>
  <si>
    <t>1306341999****3716</t>
  </si>
  <si>
    <t>影视动漫</t>
  </si>
  <si>
    <t>曲阳县社会保险事业中心</t>
  </si>
  <si>
    <t>张函婷</t>
  </si>
  <si>
    <t>1306341999****0064</t>
  </si>
  <si>
    <t>河北师范大学</t>
  </si>
  <si>
    <t>电子信息科学与技术</t>
  </si>
  <si>
    <t>综合处理窗口</t>
  </si>
  <si>
    <t>曲阳县第一幼儿园</t>
  </si>
  <si>
    <t>许涵茜</t>
  </si>
  <si>
    <t>1306342002****004X</t>
  </si>
  <si>
    <t>曲阳县职业技术教育中心</t>
  </si>
  <si>
    <t>幼师助教</t>
  </si>
  <si>
    <t>2021.12.1-2022.7.31</t>
  </si>
  <si>
    <t>陈梦露</t>
  </si>
  <si>
    <t>1306342002****2325</t>
  </si>
  <si>
    <t>保定幼儿师范高等专科学校</t>
  </si>
  <si>
    <t>中共曲阳县委网络安全和信息化委员会办公室</t>
  </si>
  <si>
    <t>孟姿</t>
  </si>
  <si>
    <t>河北工程技术学院</t>
  </si>
  <si>
    <t>土木工程</t>
  </si>
  <si>
    <t>2022.7.1-2023.6.30</t>
  </si>
  <si>
    <t>曲阳县发展和改革局</t>
  </si>
  <si>
    <t>王晨晓</t>
  </si>
  <si>
    <t>1306341999****2187</t>
  </si>
  <si>
    <t>石家庄信息工程学院</t>
  </si>
  <si>
    <t>电子商务</t>
  </si>
  <si>
    <t>协助办公室计算机操作</t>
  </si>
  <si>
    <t>王天雪</t>
  </si>
  <si>
    <t>1306341999****2120</t>
  </si>
  <si>
    <t>延安大学</t>
  </si>
  <si>
    <t>2021.7.2</t>
  </si>
  <si>
    <t>2021.12.1-2022.11.30</t>
  </si>
  <si>
    <t>杨梦迪</t>
  </si>
  <si>
    <t>1306341998****3542</t>
  </si>
  <si>
    <t>130634021000****</t>
  </si>
  <si>
    <t>金融学</t>
  </si>
  <si>
    <t>2022.2.28-2023.1.31</t>
  </si>
  <si>
    <t>陈天旭</t>
  </si>
  <si>
    <t>1306341999****0051</t>
  </si>
  <si>
    <t>河北司法警官职业学院</t>
  </si>
  <si>
    <t>刑事侦查</t>
  </si>
  <si>
    <t>韩梦华</t>
  </si>
  <si>
    <t>1306341999****3542</t>
  </si>
  <si>
    <t>保定幼儿师范高等专科</t>
  </si>
  <si>
    <t>小学教育</t>
  </si>
  <si>
    <t>赵聪莹</t>
  </si>
  <si>
    <t>1306342000****002X</t>
  </si>
  <si>
    <t>软件工程</t>
  </si>
  <si>
    <t>2022.4.1-2022.5.31</t>
  </si>
  <si>
    <t>王迪</t>
  </si>
  <si>
    <t>1306341998****2316</t>
  </si>
  <si>
    <t>河北交通职业技术学院</t>
  </si>
  <si>
    <t>2019.6.1</t>
  </si>
  <si>
    <t>城市轨道交通运营管理</t>
  </si>
  <si>
    <t>2021.5.1-2022.4.30</t>
  </si>
  <si>
    <t>2022.4.1-2022.4.30</t>
  </si>
  <si>
    <t>李博楠</t>
  </si>
  <si>
    <t>1306341997****3715</t>
  </si>
  <si>
    <t>河北工业大学城市学院</t>
  </si>
  <si>
    <t>电气工程及其自动化</t>
  </si>
  <si>
    <t>张鑫月</t>
  </si>
  <si>
    <t>1306341998****0021</t>
  </si>
  <si>
    <t>2020.6.1</t>
  </si>
  <si>
    <t>郭丛英</t>
  </si>
  <si>
    <t>1306341998****0927</t>
  </si>
  <si>
    <t>哈尔滨体育学院</t>
  </si>
  <si>
    <t>舞蹈表演</t>
  </si>
  <si>
    <t>穆雨彤</t>
  </si>
  <si>
    <t>1306341998****3123</t>
  </si>
  <si>
    <t>师范大学科德学院</t>
  </si>
  <si>
    <t>建筑景观艺术设计</t>
  </si>
  <si>
    <t>曲阳县民政局</t>
  </si>
  <si>
    <t>田佳</t>
  </si>
  <si>
    <t>承德石油高等专科学校</t>
  </si>
  <si>
    <t>社工</t>
  </si>
  <si>
    <t>陈晓畅</t>
  </si>
  <si>
    <t>1306342000****234X</t>
  </si>
  <si>
    <t>地理信息</t>
  </si>
  <si>
    <t>王泰宇</t>
  </si>
  <si>
    <t>1306342001****2916</t>
  </si>
  <si>
    <t>河北旅游职业学院</t>
  </si>
  <si>
    <t>计算机网络</t>
  </si>
  <si>
    <t>庞泽宁</t>
  </si>
  <si>
    <t>1306342000****3529</t>
  </si>
  <si>
    <t>刑天学院</t>
  </si>
  <si>
    <t>教育学</t>
  </si>
  <si>
    <t>李燕</t>
  </si>
  <si>
    <t>1306342001****1344</t>
  </si>
  <si>
    <t>宣化科技职业学院</t>
  </si>
  <si>
    <t>动漫制作</t>
  </si>
  <si>
    <t>卢寒奇</t>
  </si>
  <si>
    <t>1306342001****2918</t>
  </si>
  <si>
    <t>武汉警官职业学院</t>
  </si>
  <si>
    <t>刘文涛</t>
  </si>
  <si>
    <t>1306341999****251X</t>
  </si>
  <si>
    <t>河北东方大学</t>
  </si>
  <si>
    <t>张怡</t>
  </si>
  <si>
    <t>1306341999****172X</t>
  </si>
  <si>
    <t>太原科技大学</t>
  </si>
  <si>
    <t>田涵</t>
  </si>
  <si>
    <t>1306342000****0102</t>
  </si>
  <si>
    <t>河北机电职业技术学院</t>
  </si>
  <si>
    <t>穆鑫</t>
  </si>
  <si>
    <t>1306341999****0018</t>
  </si>
  <si>
    <t>南京师范大学</t>
  </si>
  <si>
    <t>陈璇</t>
  </si>
  <si>
    <t>1306342000****0060</t>
  </si>
  <si>
    <t>河北农业大学</t>
  </si>
  <si>
    <t>电子信息与技术</t>
  </si>
  <si>
    <t>刘琪</t>
  </si>
  <si>
    <t>1306341998****2944</t>
  </si>
  <si>
    <t>辽宁师范海华学院</t>
  </si>
  <si>
    <t>张呵心</t>
  </si>
  <si>
    <t>大数据</t>
  </si>
  <si>
    <t>刘诺涵</t>
  </si>
  <si>
    <t>1306342000****3565</t>
  </si>
  <si>
    <t>唐山学院</t>
  </si>
  <si>
    <t>工商企业管理</t>
  </si>
  <si>
    <t>杨紫萱</t>
  </si>
  <si>
    <t>1306342000****0025</t>
  </si>
  <si>
    <t>河北工业职业技术学院</t>
  </si>
  <si>
    <t>金融系</t>
  </si>
  <si>
    <t>王雨晨</t>
  </si>
  <si>
    <t>1306342001****0012</t>
  </si>
  <si>
    <t>李佳兴</t>
  </si>
  <si>
    <t>1306342001****132X</t>
  </si>
  <si>
    <t>英语专业</t>
  </si>
  <si>
    <t>杨叶</t>
  </si>
  <si>
    <t>西藏民族大学</t>
  </si>
  <si>
    <t>张芳</t>
  </si>
  <si>
    <t>1306342000****3527</t>
  </si>
  <si>
    <t>河北东方学院</t>
  </si>
  <si>
    <t>财务管理</t>
  </si>
  <si>
    <t>程呈</t>
  </si>
  <si>
    <t>1306342001****2928</t>
  </si>
  <si>
    <t>杨梦圆</t>
  </si>
  <si>
    <t>1306342000****3609</t>
  </si>
  <si>
    <t>王天格</t>
  </si>
  <si>
    <t>1306342000****0021</t>
  </si>
  <si>
    <t>黄河科技学院</t>
  </si>
  <si>
    <t>法学</t>
  </si>
  <si>
    <t>张兴娜</t>
  </si>
  <si>
    <t>1306342000****0926</t>
  </si>
  <si>
    <t>太原师范学院</t>
  </si>
  <si>
    <t>赵思</t>
  </si>
  <si>
    <t>齐齐哈尔大学</t>
  </si>
  <si>
    <t>任岩松</t>
  </si>
  <si>
    <t>1306341999****3513</t>
  </si>
  <si>
    <t>吉林建筑大学</t>
  </si>
  <si>
    <t>地理信息科学</t>
  </si>
  <si>
    <t>张子怡</t>
  </si>
  <si>
    <t>1306342000****0947</t>
  </si>
  <si>
    <t>河北建筑工程学院</t>
  </si>
  <si>
    <t>网络工程</t>
  </si>
  <si>
    <t>顾子昊</t>
  </si>
  <si>
    <t>1306341999****0030</t>
  </si>
  <si>
    <t>河北科技大学</t>
  </si>
  <si>
    <t>环境科学</t>
  </si>
  <si>
    <t>郭晨阳</t>
  </si>
  <si>
    <t>1306341999****0068</t>
  </si>
  <si>
    <t>贾然然</t>
  </si>
  <si>
    <t>1306341998****2727</t>
  </si>
  <si>
    <t>延安大学西安创新学院</t>
  </si>
  <si>
    <t>会计学</t>
  </si>
  <si>
    <t>刘明</t>
  </si>
  <si>
    <t>1306341999****071X</t>
  </si>
  <si>
    <t>北京工业大学</t>
  </si>
  <si>
    <t>机械工程</t>
  </si>
  <si>
    <t>赵炜璠</t>
  </si>
  <si>
    <t>1306342000****1727</t>
  </si>
  <si>
    <t>河北传媒学院</t>
  </si>
  <si>
    <t>汉语言文学</t>
  </si>
  <si>
    <t>赵璇</t>
  </si>
  <si>
    <t>1306342000****006X</t>
  </si>
  <si>
    <t>思想政治教育</t>
  </si>
  <si>
    <t>王孜翔</t>
  </si>
  <si>
    <t>1306342000****2324</t>
  </si>
  <si>
    <t>赵林</t>
  </si>
  <si>
    <t>1306342000****0036</t>
  </si>
  <si>
    <t xml:space="preserve">河北软件职业技术学院 </t>
  </si>
  <si>
    <t>软件技术</t>
  </si>
  <si>
    <t>2022.9.1- 2023.8.31</t>
  </si>
  <si>
    <t>庞绪</t>
  </si>
  <si>
    <t>1306342000****3518</t>
  </si>
  <si>
    <t>重庆理工大学</t>
  </si>
  <si>
    <t>金融工程</t>
  </si>
  <si>
    <t>张烁玉</t>
  </si>
  <si>
    <t>1306272000****0060</t>
  </si>
  <si>
    <t>郝田田</t>
  </si>
  <si>
    <t>1306341999****2125</t>
  </si>
  <si>
    <t>河北大学工商学院</t>
  </si>
  <si>
    <t>李珂</t>
  </si>
  <si>
    <t>1306342000****3564</t>
  </si>
  <si>
    <t xml:space="preserve">北京经济管理职业学院 </t>
  </si>
  <si>
    <t>李姿</t>
  </si>
  <si>
    <t>1306341999****3547</t>
  </si>
  <si>
    <t>河北外语学院</t>
  </si>
  <si>
    <t>王子妍</t>
  </si>
  <si>
    <t>1306342000****2920</t>
  </si>
  <si>
    <t>协助民政事业服务</t>
  </si>
  <si>
    <t>曲阳信誉楼百货有限公司</t>
  </si>
  <si>
    <t>杨楠</t>
  </si>
  <si>
    <t>1306341998****0049</t>
  </si>
  <si>
    <t>一本</t>
  </si>
  <si>
    <t>杭州师范大学</t>
  </si>
  <si>
    <t>2022.6.1-2022.7.31</t>
  </si>
  <si>
    <t>刘婷</t>
  </si>
  <si>
    <t>2022.6.1-2022.8.31</t>
  </si>
  <si>
    <t>董  娜</t>
  </si>
  <si>
    <t>1306342000****2344</t>
  </si>
  <si>
    <t>陈紫欣</t>
  </si>
  <si>
    <t>1306342000****1922</t>
  </si>
  <si>
    <t>刘伊盼</t>
  </si>
  <si>
    <t>1306341999****3126</t>
  </si>
  <si>
    <t>陈雪丽</t>
  </si>
  <si>
    <t>1306342000****1145</t>
  </si>
  <si>
    <t>张云蒙</t>
  </si>
  <si>
    <t>1306342001****3122</t>
  </si>
  <si>
    <t>郑茜茜</t>
  </si>
  <si>
    <t>1306341999****0926</t>
  </si>
  <si>
    <t>王佳瑶</t>
  </si>
  <si>
    <t>1306342001****2543</t>
  </si>
  <si>
    <t>杨艺含</t>
  </si>
  <si>
    <t>1306342002****3142</t>
  </si>
  <si>
    <t>张倩倩</t>
  </si>
  <si>
    <t>1306342000****3187</t>
  </si>
  <si>
    <t>牛兴慧</t>
  </si>
  <si>
    <t>张舵</t>
  </si>
  <si>
    <t>张家口职业技术学院</t>
  </si>
  <si>
    <t>高速铁路客运乘务</t>
  </si>
  <si>
    <t>牛思雨</t>
  </si>
  <si>
    <t>1306342003****0062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</si>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</sst>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@"/>
    <numFmt numFmtId="177" formatCode="yyyy&quot;年&quot;m&quot;月&quot;;@"/>
    <numFmt numFmtId="178" formatCode="yyyy&quot;年&quot;m&quot;月&quot;"/>
    <numFmt numFmtId="179" formatCode="_ ￥* #,##0_ ;_ ￥* -#,##0_ ;_ ￥* &quot;-&quot;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* #,##0.00_ ;_ * -#,##0.00_ ;_ * &quot;-&quot;??_ ;_ @_ "/>
    <numFmt numFmtId="183" formatCode="0%"/>
    <numFmt numFmtId="184" formatCode="_ &quot;¥&quot;* #,##0.00_ ;_ &quot;¥&quot;* \-#,##0.00_ ;_ &quot;¥&quot;* &quot;-&quot;??_ ;_ @_ "/>
    <numFmt numFmtId="185" formatCode="_ &quot;¥&quot;* #,##0_ ;_ &quot;¥&quot;* \-#,##0_ ;_ &quot;¥&quot;* &quot;-&quot;_ ;_ @_ "/>
    <numFmt numFmtId="186" formatCode="_ * #,##0_ ;_ * -#,##0_ ;_ * &quot;-&quot;_ ;_ @_ "/>
  </numFmts>
  <fonts count="47" x14ac:knownFonts="47">
    <font>
      <sz val="11.0"/>
      <color rgb="FF000000"/>
      <name val="宋体"/>
      <charset val="134"/>
    </font>
    <font>
      <sz val="10.0"/>
      <name val="宋体"/>
      <charset val="134"/>
    </font>
    <font>
      <sz val="11.0"/>
      <name val="宋体"/>
      <charset val="134"/>
    </font>
    <font>
      <sz val="10.0"/>
      <color rgb="FF000000"/>
      <name val="宋体"/>
      <charset val="134"/>
    </font>
    <font>
      <sz val="14.0"/>
      <color rgb="FF000000"/>
      <name val="宋体"/>
      <charset val="134"/>
      <b/>
    </font>
    <font>
      <sz val="10.0"/>
      <color rgb="FF000000"/>
      <name val="宋体"/>
      <charset val="134"/>
      <b/>
    </font>
    <font>
      <sz val="10.0"/>
      <name val="宋体"/>
      <charset val="134"/>
      <b/>
    </font>
    <font>
      <sz val="10.0"/>
      <name val="Microsoft YaHei"/>
      <charset val="134"/>
    </font>
    <font>
      <sz val="10.0"/>
      <color rgb="FFFF0000"/>
      <name val="宋体"/>
      <charset val="134"/>
    </font>
    <font>
      <sz val="12.0"/>
      <name val="宋体"/>
      <charset val="134"/>
      <b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1">
    <xf numFmtId="0" fontId="0" fillId="0" borderId="0" applyAlignment="1">
      <alignment vertical="center"/>
    </xf>
    <xf numFmtId="179" applyNumberFormat="1" fontId="0" fillId="0" borderId="0" applyAlignment="1" applyProtection="0">
      <alignment vertical="center"/>
    </xf>
    <xf numFmtId="0" fontId="0" fillId="4" applyFill="1" borderId="0" applyAlignment="1" applyProtection="0">
      <alignment vertical="center"/>
    </xf>
    <xf numFmtId="0" fontId="10" applyFont="1" fillId="5" applyFill="1" borderId="34" applyBorder="1" applyAlignment="1" applyProtection="0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0" fillId="6" applyFill="1" borderId="0" applyAlignment="1" applyProtection="0">
      <alignment vertical="center"/>
    </xf>
    <xf numFmtId="0" fontId="11" applyFont="1" fillId="7" applyFill="1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0" fontId="12" applyFont="1" fillId="8" applyFill="1" borderId="0" applyAlignment="1" applyProtection="0">
      <alignment vertical="center"/>
    </xf>
    <xf numFmtId="0" fontId="13" applyFont="1" fillId="0" borderId="0" applyAlignment="1" applyProtection="0">
      <alignment vertical="center"/>
    </xf>
    <xf numFmtId="183" applyNumberFormat="1" fontId="0" fillId="0" borderId="0" applyAlignment="1" applyProtection="0">
      <alignment vertical="center"/>
    </xf>
    <xf numFmtId="0" fontId="0" fillId="0" borderId="0" applyAlignment="1">
      <alignment vertical="center"/>
    </xf>
    <xf numFmtId="0" fontId="14" applyFont="1" fillId="0" borderId="0" applyAlignment="1" applyProtection="0">
      <alignment vertical="center"/>
    </xf>
    <xf numFmtId="0" fontId="0" fillId="9" applyFill="1" borderId="35" applyBorder="1" applyAlignment="1" applyProtection="0">
      <alignment vertical="center"/>
    </xf>
    <xf numFmtId="0" fontId="12" applyFont="1" fillId="10" applyFill="1" borderId="0" applyAlignment="1" applyProtection="0">
      <alignment vertical="center"/>
    </xf>
    <xf numFmtId="0" fontId="15" applyFont="1" fillId="0" borderId="0" applyAlignment="1" applyProtection="0">
      <alignment vertical="center"/>
    </xf>
    <xf numFmtId="0" fontId="16" applyFont="1" fillId="0" borderId="0" applyAlignment="1" applyProtection="0">
      <alignment vertical="center"/>
    </xf>
    <xf numFmtId="0" fontId="17" applyFont="1" fillId="0" borderId="0" applyAlignment="1" applyProtection="0">
      <alignment vertical="center"/>
    </xf>
    <xf numFmtId="0" fontId="18" applyFont="1" fillId="0" borderId="0" applyAlignment="1" applyProtection="0">
      <alignment vertical="center"/>
    </xf>
    <xf numFmtId="0" fontId="19" applyFont="1" fillId="0" borderId="36" applyBorder="1" applyAlignment="1" applyProtection="0">
      <alignment vertical="center"/>
    </xf>
    <xf numFmtId="0" fontId="20" applyFont="1" fillId="0" borderId="37" applyBorder="1" applyAlignment="1" applyProtection="0">
      <alignment vertical="center"/>
    </xf>
    <xf numFmtId="0" fontId="12" applyFont="1" fillId="11" applyFill="1" borderId="0" applyAlignment="1" applyProtection="0">
      <alignment vertical="center"/>
    </xf>
    <xf numFmtId="0" fontId="15" applyFont="1" fillId="0" borderId="38" applyBorder="1" applyAlignment="1" applyProtection="0">
      <alignment vertical="center"/>
    </xf>
    <xf numFmtId="0" fontId="12" applyFont="1" fillId="12" applyFill="1" borderId="0" applyAlignment="1" applyProtection="0">
      <alignment vertical="center"/>
    </xf>
    <xf numFmtId="0" fontId="21" applyFont="1" fillId="13" applyFill="1" borderId="39" applyBorder="1" applyAlignment="1" applyProtection="0">
      <alignment vertical="center"/>
    </xf>
    <xf numFmtId="0" fontId="22" applyFont="1" fillId="13" applyFill="1" borderId="40" applyBorder="1" applyAlignment="1" applyProtection="0">
      <alignment vertical="center"/>
    </xf>
    <xf numFmtId="0" fontId="23" applyFont="1" fillId="14" applyFill="1" borderId="41" applyBorder="1" applyAlignment="1" applyProtection="0">
      <alignment vertical="center"/>
    </xf>
    <xf numFmtId="0" fontId="0" fillId="15" applyFill="1" borderId="0" applyAlignment="1" applyProtection="0">
      <alignment vertical="center"/>
    </xf>
    <xf numFmtId="0" fontId="12" applyFont="1" fillId="16" applyFill="1" borderId="0" applyAlignment="1" applyProtection="0">
      <alignment vertical="center"/>
    </xf>
    <xf numFmtId="0" fontId="24" applyFont="1" fillId="0" borderId="42" applyBorder="1" applyAlignment="1" applyProtection="0">
      <alignment vertical="center"/>
    </xf>
    <xf numFmtId="0" fontId="25" applyFont="1" fillId="0" borderId="43" applyBorder="1" applyAlignment="1" applyProtection="0">
      <alignment vertical="center"/>
    </xf>
    <xf numFmtId="0" fontId="26" applyFont="1" fillId="17" applyFill="1" borderId="0" applyAlignment="1" applyProtection="0">
      <alignment vertical="center"/>
    </xf>
    <xf numFmtId="0" fontId="27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12" applyFont="1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12" applyFont="1" fillId="14" applyFill="1" borderId="0" applyAlignment="1" applyProtection="0">
      <alignment vertical="center"/>
    </xf>
    <xf numFmtId="0" fontId="12" applyFont="1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12" applyFont="1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12" applyFont="1" fillId="30" applyFill="1" borderId="0" applyAlignment="1" applyProtection="0">
      <alignment vertical="center"/>
    </xf>
    <xf numFmtId="0" fontId="12" applyFont="1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12" applyFont="1" fillId="33" applyFill="1" borderId="0" applyAlignment="1" applyProtection="0">
      <alignment vertical="center"/>
    </xf>
    <xf numFmtId="0" fontId="0" fillId="0" borderId="0" applyAlignment="1">
      <alignment vertical="center"/>
    </xf>
  </cellStyleXfs>
  <cellXfs count="14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176" applyNumberFormat="1" fontId="1" applyFont="1" fillId="0" borderId="2" applyBorder="1" applyAlignment="1" xfId="0">
      <alignment horizontal="center" vertical="center" wrapText="1"/>
    </xf>
    <xf numFmtId="0" fontId="1" applyFont="1" fillId="0" borderId="3" applyBorder="1" applyAlignment="1" xfId="0">
      <alignment horizontal="center" vertical="center" wrapText="1"/>
    </xf>
    <xf numFmtId="176" applyNumberFormat="1" fontId="1" applyFont="1" applyFill="1" fillId="0" borderId="4" applyBorder="1" applyAlignment="1" xfId="0">
      <alignment horizontal="center" vertical="center" wrapText="1"/>
    </xf>
    <xf numFmtId="0" fontId="2" applyFont="1" fillId="0" borderId="5" applyBorder="1" applyAlignment="1" xfId="0">
      <alignment horizontal="center" vertical="center" wrapText="1"/>
    </xf>
    <xf numFmtId="0" fontId="1" applyFont="1" fillId="0" borderId="6" applyBorder="1" applyAlignment="1" xfId="0">
      <alignment horizontal="justify" vertical="center"/>
    </xf>
    <xf numFmtId="0" fontId="1" applyFont="1" fillId="0" borderId="7" applyBorder="1" applyAlignment="1" xfId="0">
      <alignment horizontal="center" vertical="center"/>
    </xf>
    <xf numFmtId="0" fontId="1" applyFont="1" fillId="0" borderId="0" applyAlignment="1" xfId="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4" applyFont="1" applyFill="1" fillId="0" borderId="8" applyBorder="1" applyAlignment="1" xfId="0">
      <alignment horizontal="center" vertical="center" wrapText="1"/>
    </xf>
    <xf numFmtId="0" fontId="5" applyFont="1" fillId="0" borderId="9" applyBorder="1" applyAlignment="1" xfId="0">
      <alignment horizontal="center" vertical="center" wrapText="1"/>
    </xf>
    <xf numFmtId="0" fontId="5" applyFont="1" applyFill="1" fillId="0" borderId="10" applyBorder="1" applyAlignment="1" xfId="0">
      <alignment horizontal="center" vertical="center" wrapText="1"/>
    </xf>
    <xf numFmtId="0" fontId="1" applyFont="1" fillId="3" applyFill="1" borderId="11" applyBorder="1" applyAlignment="1" xfId="0">
      <alignment horizontal="center" vertical="center" wrapText="1"/>
    </xf>
    <xf numFmtId="0" fontId="1" applyFont="1" fillId="0" borderId="3" applyBorder="1" applyAlignment="1" xfId="50">
      <alignment horizontal="center" vertical="center" wrapText="1"/>
    </xf>
    <xf numFmtId="0" fontId="1" applyFont="1" fillId="0" borderId="3" applyBorder="1" applyAlignment="1" xfId="12">
      <alignment horizontal="center" vertical="center" wrapText="1"/>
    </xf>
    <xf numFmtId="0" fontId="6" applyFont="1" fillId="0" borderId="14" applyBorder="1" applyAlignment="1" xfId="0">
      <alignment horizontal="center" vertical="center" wrapText="1"/>
    </xf>
    <xf numFmtId="0" fontId="6" applyFont="1" applyFill="1" fillId="0" borderId="15" applyBorder="1" applyAlignment="1" xfId="0">
      <alignment horizontal="center" vertical="center" wrapText="1"/>
    </xf>
    <xf numFmtId="177" applyNumberFormat="1" fontId="1" applyFont="1" applyFill="1" fillId="0" borderId="16" applyBorder="1" applyAlignment="1" xfId="12">
      <alignment horizontal="center" vertical="center" wrapText="1"/>
    </xf>
    <xf numFmtId="178" applyNumberFormat="1" fontId="1" applyFont="1" fillId="0" borderId="17" applyBorder="1" applyAlignment="1" xfId="0">
      <alignment horizontal="center" vertical="center" wrapText="1"/>
    </xf>
    <xf numFmtId="0" fontId="1" applyFont="1" applyFill="1" fillId="0" borderId="18" applyBorder="1" applyAlignment="1" xfId="0">
      <alignment horizontal="center" vertical="center" wrapText="1" shrinkToFit="1"/>
    </xf>
    <xf numFmtId="0" fontId="7" applyFont="1" fillId="0" borderId="19" applyBorder="1" applyAlignment="1" xfId="0">
      <alignment horizontal="center" vertical="center" wrapText="1"/>
    </xf>
    <xf numFmtId="178" applyNumberFormat="1" fontId="1" applyFont="1" applyFill="1" fillId="0" borderId="20" applyBorder="1" applyAlignment="1" xfId="0">
      <alignment horizontal="center" vertical="center" wrapText="1"/>
    </xf>
    <xf numFmtId="0" fontId="6" applyFont="1" fillId="0" borderId="21" applyBorder="1" applyAlignment="1" xfId="0">
      <alignment horizontal="center" vertical="center"/>
    </xf>
    <xf numFmtId="0" fontId="6" applyFont="1" applyFill="1" fillId="0" borderId="22" applyBorder="1" applyAlignment="1" xfId="0">
      <alignment horizontal="center" vertical="center"/>
    </xf>
    <xf numFmtId="0" fontId="1" applyFont="1" fillId="0" borderId="23" applyBorder="1" applyAlignment="1" xfId="0">
      <alignment vertical="center" wrapText="1"/>
    </xf>
    <xf numFmtId="0" fontId="1" applyFont="1" fillId="0" borderId="24" applyBorder="1" applyAlignment="1" xfId="0">
      <alignment vertical="center"/>
    </xf>
    <xf numFmtId="0" fontId="1" applyFont="1" applyFill="1" fillId="0" borderId="25" applyBorder="1" applyAlignment="1" xfId="0">
      <alignment horizontal="center" vertical="center"/>
    </xf>
    <xf numFmtId="0" fontId="8" applyFont="1" fillId="3" applyFill="1" borderId="26" applyBorder="1" applyAlignment="1" xfId="0">
      <alignment horizontal="center" vertical="center" wrapText="1"/>
    </xf>
    <xf numFmtId="0" fontId="3" applyFont="1" fillId="0" borderId="27" applyBorder="1" applyAlignment="1" xfId="0">
      <alignment horizontal="center" vertical="center" wrapText="1"/>
    </xf>
    <xf numFmtId="0" fontId="9" applyFont="1" fillId="0" borderId="28" applyBorder="1" applyAlignment="1" xfId="0">
      <alignment horizontal="center" vertical="center" wrapText="1"/>
    </xf>
    <xf numFmtId="0" fontId="9" applyFont="1" fillId="0" borderId="0" applyAlignment="1" xfId="0">
      <alignment horizontal="center" vertical="center" wrapText="1"/>
    </xf>
    <xf numFmtId="0" fontId="1" applyFont="1" fillId="0" borderId="29" applyBorder="1" applyAlignment="1" xfId="0">
      <alignment horizontal="center" vertical="center" wrapText="1"/>
    </xf>
    <xf numFmtId="0" fontId="1" applyFont="1" applyFill="1" fillId="0" borderId="30" applyBorder="1" applyAlignment="1" xfId="0">
      <alignment horizontal="center" vertical="center" wrapText="1"/>
    </xf>
    <xf numFmtId="0" fontId="1" applyFont="1" fillId="0" borderId="31" applyBorder="1" applyAlignment="1" xfId="0">
      <alignment horizontal="center" vertical="center"/>
    </xf>
    <xf numFmtId="0" fontId="0" fillId="0" borderId="0" applyAlignment="1" xfId="0">
      <alignment vertical="center"/>
    </xf>
    <xf numFmtId="176" applyNumberFormat="1" fontId="1" applyFont="1" fillId="0" borderId="32" applyBorder="1" applyAlignment="1" xfId="0">
      <alignment horizontal="center" vertical="center" wrapText="1"/>
    </xf>
    <xf numFmtId="0" fontId="1" applyFont="1" fillId="0" borderId="33" applyBorder="1" applyAlignment="1" xfId="0">
      <alignment horizontal="justify" vertical="center"/>
    </xf>
    <xf numFmtId="0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10" applyFont="1" fillId="5" applyFill="1" borderId="34" applyBorder="1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11" applyFont="1" fillId="7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12" applyFont="1" fillId="8" applyFill="1" borderId="0" applyAlignment="1" xfId="0">
      <alignment vertical="center"/>
    </xf>
    <xf numFmtId="0" fontId="13" applyFont="1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14" applyFont="1" fillId="0" borderId="0" applyAlignment="1" xfId="0">
      <alignment vertical="center"/>
    </xf>
    <xf numFmtId="0" fontId="0" fillId="9" applyFill="1" borderId="35" applyBorder="1" applyAlignment="1" xfId="0">
      <alignment vertical="center"/>
    </xf>
    <xf numFmtId="0" fontId="12" applyFont="1" fillId="10" applyFill="1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36" applyBorder="1" applyAlignment="1" xfId="0">
      <alignment vertical="center"/>
    </xf>
    <xf numFmtId="0" fontId="20" applyFont="1" fillId="0" borderId="37" applyBorder="1" applyAlignment="1" xfId="0">
      <alignment vertical="center"/>
    </xf>
    <xf numFmtId="0" fontId="12" applyFont="1" fillId="11" applyFill="1" borderId="0" applyAlignment="1" xfId="0">
      <alignment vertical="center"/>
    </xf>
    <xf numFmtId="0" fontId="15" applyFont="1" fillId="0" borderId="38" applyBorder="1" applyAlignment="1" xfId="0">
      <alignment vertical="center"/>
    </xf>
    <xf numFmtId="0" fontId="12" applyFont="1" fillId="12" applyFill="1" borderId="0" applyAlignment="1" xfId="0">
      <alignment vertical="center"/>
    </xf>
    <xf numFmtId="0" fontId="21" applyFont="1" fillId="13" applyFill="1" borderId="39" applyBorder="1" applyAlignment="1" xfId="0">
      <alignment vertical="center"/>
    </xf>
    <xf numFmtId="0" fontId="22" applyFont="1" fillId="13" applyFill="1" borderId="40" applyBorder="1" applyAlignment="1" xfId="0">
      <alignment vertical="center"/>
    </xf>
    <xf numFmtId="0" fontId="23" applyFont="1" fillId="14" applyFill="1" borderId="41" applyBorder="1" applyAlignment="1" xfId="0">
      <alignment vertical="center"/>
    </xf>
    <xf numFmtId="0" fontId="0" fillId="15" applyFill="1" borderId="0" applyAlignment="1" xfId="0">
      <alignment vertical="center"/>
    </xf>
    <xf numFmtId="0" fontId="12" applyFont="1" fillId="16" applyFill="1" borderId="0" applyAlignment="1" xfId="0">
      <alignment vertical="center"/>
    </xf>
    <xf numFmtId="0" fontId="24" applyFont="1" fillId="0" borderId="42" applyBorder="1" applyAlignment="1" xfId="0">
      <alignment vertical="center"/>
    </xf>
    <xf numFmtId="0" fontId="25" applyFont="1" fillId="0" borderId="43" applyBorder="1" applyAlignment="1" xfId="0">
      <alignment vertical="center"/>
    </xf>
    <xf numFmtId="0" fontId="26" applyFont="1" fillId="17" applyFill="1" borderId="0" applyAlignment="1" xfId="0">
      <alignment vertical="center"/>
    </xf>
    <xf numFmtId="0" fontId="27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12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12" applyFont="1" fillId="14" applyFill="1" borderId="0" applyAlignment="1" xfId="0">
      <alignment vertical="center"/>
    </xf>
    <xf numFmtId="0" fontId="12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12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12" applyFont="1" fillId="30" applyFill="1" borderId="0" applyAlignment="1" xfId="0">
      <alignment vertical="center"/>
    </xf>
    <xf numFmtId="0" fontId="12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12" applyFont="1" fillId="33" applyFill="1" borderId="0" applyAlignment="1" xfId="0">
      <alignment vertical="center"/>
    </xf>
    <xf numFmtId="0" fontId="28" applyFont="1" fillId="0" borderId="0" applyAlignment="1" xfId="0">
      <alignment vertical="center"/>
    </xf>
    <xf numFmtId="0" fontId="0" fillId="0" borderId="0" applyAlignment="1" xfId="0">
      <alignment vertical="center"/>
    </xf>
    <xf numFmtId="0" fontId="4" applyFont="1" applyFill="1" fillId="0" borderId="44" applyBorder="1" applyAlignment="1" xfId="0">
      <alignment horizontal="center" vertical="center" wrapText="1"/>
    </xf>
    <xf numFmtId="0" fontId="1" applyFont="1" fillId="0" borderId="45" applyBorder="1" applyAlignment="1" xfId="0">
      <alignment horizontal="center" vertical="center" wrapText="1"/>
    </xf>
    <xf numFmtId="0" fontId="1" applyFont="1" applyFill="1" fillId="0" borderId="46" applyBorder="1" applyAlignment="1" xfId="0">
      <alignment horizontal="center" vertical="center" wrapText="1"/>
    </xf>
    <xf numFmtId="0" fontId="3" applyFont="1" fillId="0" borderId="47" applyBorder="1" applyAlignment="1" xfId="0">
      <alignment horizontal="center" vertical="center" wrapText="1"/>
    </xf>
    <xf numFmtId="0" fontId="1" applyFont="1" fillId="3" applyFill="1" borderId="48" applyBorder="1" applyAlignment="1" xfId="0">
      <alignment horizontal="center" vertical="center" wrapText="1"/>
    </xf>
    <xf numFmtId="0" fontId="8" applyFont="1" fillId="3" applyFill="1" borderId="49" applyBorder="1" applyAlignment="1" xfId="0">
      <alignment horizontal="center" vertical="center" wrapText="1"/>
    </xf>
    <xf numFmtId="0" fontId="29" applyFont="1" fillId="34" applyFill="1" borderId="0" applyAlignment="1" xfId="0">
      <alignment vertical="center"/>
    </xf>
    <xf numFmtId="0" fontId="30" applyFont="1" fillId="35" applyFill="1" borderId="0" applyAlignment="1" xfId="0">
      <alignment vertical="center"/>
    </xf>
    <xf numFmtId="0" fontId="31" applyFont="1" fillId="36" applyFill="1" borderId="0" applyAlignment="1" xfId="0">
      <alignment vertical="center"/>
    </xf>
    <xf numFmtId="0" fontId="32" applyFont="1" fillId="37" applyFill="1" borderId="50" applyBorder="1" applyAlignment="1" xfId="0">
      <alignment vertical="center"/>
    </xf>
    <xf numFmtId="0" fontId="33" applyFont="1" fillId="38" applyFill="1" borderId="51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52" applyBorder="1" applyAlignment="1" xfId="0">
      <alignment vertical="center"/>
    </xf>
    <xf numFmtId="0" fontId="37" applyFont="1" fillId="37" applyFill="1" borderId="53" applyBorder="1" applyAlignment="1" xfId="0">
      <alignment vertical="center"/>
    </xf>
    <xf numFmtId="0" fontId="38" applyFont="1" fillId="39" applyFill="1" borderId="54" applyBorder="1" applyAlignment="1" xfId="0">
      <alignment vertical="center"/>
    </xf>
    <xf numFmtId="0" fontId="0" fillId="40" applyFill="1" borderId="55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56" applyBorder="1" applyAlignment="1" xfId="0">
      <alignment vertical="center"/>
    </xf>
    <xf numFmtId="0" fontId="41" applyFont="1" fillId="0" borderId="57" applyBorder="1" applyAlignment="1" xfId="0">
      <alignment vertical="center"/>
    </xf>
    <xf numFmtId="0" fontId="42" applyFont="1" fillId="0" borderId="58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59" applyBorder="1" applyAlignment="1" xfId="0">
      <alignment vertical="center"/>
    </xf>
    <xf numFmtId="0" fontId="44" applyFont="1" fillId="41" applyFill="1" borderId="0" applyAlignment="1" xfId="0">
      <alignment vertical="center"/>
    </xf>
    <xf numFmtId="0" fontId="44" applyFont="1" fillId="42" applyFill="1" borderId="0" applyAlignment="1" xfId="0">
      <alignment vertical="center"/>
    </xf>
    <xf numFmtId="0" fontId="44" applyFont="1" fillId="43" applyFill="1" borderId="0" applyAlignment="1" xfId="0">
      <alignment vertical="center"/>
    </xf>
    <xf numFmtId="0" fontId="44" applyFont="1" fillId="44" applyFill="1" borderId="0" applyAlignment="1" xfId="0">
      <alignment vertical="center"/>
    </xf>
    <xf numFmtId="0" fontId="44" applyFont="1" fillId="45" applyFill="1" borderId="0" applyAlignment="1" xfId="0">
      <alignment vertical="center"/>
    </xf>
    <xf numFmtId="0" fontId="44" applyFont="1" fillId="46" applyFill="1" borderId="0" applyAlignment="1" xfId="0">
      <alignment vertical="center"/>
    </xf>
    <xf numFmtId="0" fontId="44" applyFont="1" fillId="47" applyFill="1" borderId="0" applyAlignment="1" xfId="0">
      <alignment vertical="center"/>
    </xf>
    <xf numFmtId="0" fontId="44" applyFont="1" fillId="48" applyFill="1" borderId="0" applyAlignment="1" xfId="0">
      <alignment vertical="center"/>
    </xf>
    <xf numFmtId="0" fontId="44" applyFont="1" fillId="49" applyFill="1" borderId="0" applyAlignment="1" xfId="0">
      <alignment vertical="center"/>
    </xf>
    <xf numFmtId="0" fontId="44" applyFont="1" fillId="50" applyFill="1" borderId="0" applyAlignment="1" xfId="0">
      <alignment vertical="center"/>
    </xf>
    <xf numFmtId="0" fontId="44" applyFont="1" fillId="51" applyFill="1" borderId="0" applyAlignment="1" xfId="0">
      <alignment vertical="center"/>
    </xf>
    <xf numFmtId="0" fontId="44" applyFont="1" fillId="52" applyFill="1" borderId="0" applyAlignment="1" xfId="0">
      <alignment vertical="center"/>
    </xf>
    <xf numFmtId="0" fontId="45" applyFont="1" fillId="53" applyFill="1" borderId="0" applyAlignment="1" xfId="0">
      <alignment vertical="center"/>
    </xf>
    <xf numFmtId="0" fontId="45" applyFont="1" fillId="54" applyFill="1" borderId="0" applyAlignment="1" xfId="0">
      <alignment vertical="center"/>
    </xf>
    <xf numFmtId="0" fontId="45" applyFont="1" fillId="55" applyFill="1" borderId="0" applyAlignment="1" xfId="0">
      <alignment vertical="center"/>
    </xf>
    <xf numFmtId="0" fontId="45" applyFont="1" fillId="56" applyFill="1" borderId="0" applyAlignment="1" xfId="0">
      <alignment vertical="center"/>
    </xf>
    <xf numFmtId="0" fontId="45" applyFont="1" fillId="57" applyFill="1" borderId="0" applyAlignment="1" xfId="0">
      <alignment vertical="center"/>
    </xf>
    <xf numFmtId="0" fontId="45" applyFont="1" fillId="58" applyFill="1" borderId="0" applyAlignment="1" xfId="0">
      <alignment vertical="center"/>
    </xf>
    <xf numFmtId="0" fontId="45" applyFont="1" fillId="59" applyFill="1" borderId="0" applyAlignment="1" xfId="0">
      <alignment vertical="center"/>
    </xf>
    <xf numFmtId="0" fontId="45" applyFont="1" fillId="60" applyFill="1" borderId="0" applyAlignment="1" xfId="0">
      <alignment vertical="center"/>
    </xf>
    <xf numFmtId="0" fontId="45" applyFont="1" fillId="61" applyFill="1" borderId="0" applyAlignment="1" xfId="0">
      <alignment vertical="center"/>
    </xf>
    <xf numFmtId="0" fontId="45" applyFont="1" fillId="62" applyFill="1" borderId="0" applyAlignment="1" xfId="0">
      <alignment vertical="center"/>
    </xf>
    <xf numFmtId="0" fontId="45" applyFont="1" fillId="63" applyFill="1" borderId="0" applyAlignment="1" xfId="0">
      <alignment vertical="center"/>
    </xf>
    <xf numFmtId="0" fontId="45" applyFont="1" fillId="64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1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着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着色 1" xfId="22" builtinId="32"/>
    <cellStyle name="标题 3" xfId="23" builtinId="18"/>
    <cellStyle name="60% - 着色 4" xfId="24" builtinId="44"/>
    <cellStyle name="输出" xfId="25" builtinId="21"/>
    <cellStyle name="计算" xfId="26" builtinId="22"/>
    <cellStyle name="检查单元格" xfId="27" builtinId="23"/>
    <cellStyle name="20% - 着色 6" xfId="28" builtinId="50"/>
    <cellStyle name="着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着色 5" xfId="34" builtinId="46"/>
    <cellStyle name="着色 1" xfId="35" builtinId="29"/>
    <cellStyle name="20% - 着色 1" xfId="36" builtinId="30"/>
    <cellStyle name="40% - 着色 1" xfId="37" builtinId="31"/>
    <cellStyle name="20% - 着色 2" xfId="38" builtinId="34"/>
    <cellStyle name="40% - 着色 2" xfId="39" builtinId="35"/>
    <cellStyle name="着色 3" xfId="40" builtinId="37"/>
    <cellStyle name="着色 4" xfId="41" builtinId="41"/>
    <cellStyle name="20% - 着色 4" xfId="42" builtinId="42"/>
    <cellStyle name="40% - 着色 4" xfId="43" builtinId="43"/>
    <cellStyle name="着色 5" xfId="44" builtinId="45"/>
    <cellStyle name="40% - 着色 5" xfId="45" builtinId="47"/>
    <cellStyle name="60% - 着色 5" xfId="46" builtinId="48"/>
    <cellStyle name="着色 6" xfId="47" builtinId="49"/>
    <cellStyle name="40% - 着色 6" xfId="48" builtinId="51"/>
    <cellStyle name="60% - 着色 6" xfId="49" builtinId="52"/>
    <cellStyle name="常规 2" xfId="5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43"/>
  <sheetViews>
    <sheetView tabSelected="1" zoomScaleNormal="100" topLeftCell="A4" workbookViewId="0">
      <selection activeCell="A1" activeCellId="0" sqref="A1:P1"/>
    </sheetView>
  </sheetViews>
  <sheetFormatPr defaultRowHeight="13.5" defaultColWidth="11.250171661376953" x14ac:dyDescent="0.15"/>
  <cols>
    <col min="1" max="1" width="7.0" customWidth="1" style="10"/>
    <col min="2" max="2" width="4.125" customWidth="1" style="10"/>
    <col min="3" max="3" width="7.5" customWidth="1" style="10"/>
    <col min="4" max="4" width="4.125" customWidth="1" style="10"/>
    <col min="5" max="5" width="4.875" customWidth="1" style="10"/>
    <col min="6" max="6" width="13.25" customWidth="1" style="10"/>
    <col min="7" max="7" width="9.375" customWidth="1" style="10"/>
    <col min="8" max="8" width="3.625" customWidth="1" style="10"/>
    <col min="9" max="9" width="4.75" customWidth="1" style="10"/>
    <col min="10" max="10" width="11.125" customWidth="1" style="10"/>
    <col min="11" max="11" width="10.5" customWidth="1" style="10"/>
    <col min="12" max="12" width="8.25" customWidth="1" style="10"/>
    <col min="13" max="13" width="9.0" customWidth="1" style="10"/>
    <col min="14" max="14" width="11.125" customWidth="1" style="10"/>
    <col min="15" max="15" width="9.5" customWidth="1" style="10"/>
    <col min="16" max="16" width="9.0" customWidth="1" style="10"/>
    <col min="17" max="16382" width="4.5" customWidth="1" style="10"/>
    <col min="16383" max="16384" width="11.25" style="10"/>
  </cols>
  <sheetData>
    <row r="1" ht="41.0" customHeight="1" x14ac:dyDescent="0.15" spans="1:16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ht="42.0" customHeight="1" x14ac:dyDescent="0.15" spans="1:16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</row>
    <row r="3" s="9" customFormat="1" ht="23.0" customHeight="1" x14ac:dyDescent="0.15" spans="1:16">
      <c r="A3" s="94" t="s">
        <v>17</v>
      </c>
      <c r="B3" s="4">
        <v>1</v>
      </c>
      <c r="C3" s="2" t="s">
        <v>18</v>
      </c>
      <c r="D3" s="2" t="s">
        <v>19</v>
      </c>
      <c r="E3" s="2">
        <v>24</v>
      </c>
      <c r="F3" s="33" t="s">
        <v>20</v>
      </c>
      <c r="G3" s="33" t="s">
        <v>21</v>
      </c>
      <c r="H3" s="2">
        <v>2</v>
      </c>
      <c r="I3" s="2" t="s">
        <v>22</v>
      </c>
      <c r="J3" s="2" t="s">
        <v>23</v>
      </c>
      <c r="K3" s="2" t="s">
        <v>24</v>
      </c>
      <c r="L3" s="2" t="s">
        <v>25</v>
      </c>
      <c r="M3" s="2" t="s">
        <v>26</v>
      </c>
      <c r="N3" s="2" t="s">
        <v>27</v>
      </c>
      <c r="O3" s="2" t="s">
        <v>28</v>
      </c>
      <c r="P3" s="2">
        <v>1580</v>
      </c>
    </row>
    <row r="4" s="9" customFormat="1" ht="23.0" customHeight="1" x14ac:dyDescent="0.15" spans="1:16">
      <c r="A4" s="94"/>
      <c r="B4" s="4">
        <v>2</v>
      </c>
      <c r="C4" s="2" t="s">
        <v>29</v>
      </c>
      <c r="D4" s="2" t="s">
        <v>30</v>
      </c>
      <c r="E4" s="2">
        <v>21</v>
      </c>
      <c r="F4" s="33" t="s">
        <v>31</v>
      </c>
      <c r="G4" s="33" t="s">
        <v>32</v>
      </c>
      <c r="H4" s="2">
        <v>1</v>
      </c>
      <c r="I4" s="2" t="s">
        <v>33</v>
      </c>
      <c r="J4" s="2" t="s">
        <v>34</v>
      </c>
      <c r="K4" s="2" t="s">
        <v>35</v>
      </c>
      <c r="L4" s="2" t="s">
        <v>36</v>
      </c>
      <c r="M4" s="2" t="s">
        <v>37</v>
      </c>
      <c r="N4" s="2" t="s">
        <v>38</v>
      </c>
      <c r="O4" s="2" t="s">
        <v>39</v>
      </c>
      <c r="P4" s="2">
        <v>1580</v>
      </c>
    </row>
    <row r="5" s="9" customFormat="1" ht="23.0" customHeight="1" x14ac:dyDescent="0.15" spans="1:16">
      <c r="A5" s="94"/>
      <c r="B5" s="4">
        <v>3</v>
      </c>
      <c r="C5" s="2" t="s">
        <v>40</v>
      </c>
      <c r="D5" s="2" t="s">
        <v>19</v>
      </c>
      <c r="E5" s="2">
        <v>22</v>
      </c>
      <c r="F5" s="33" t="s">
        <v>41</v>
      </c>
      <c r="G5" s="33" t="s">
        <v>32</v>
      </c>
      <c r="H5" s="2">
        <v>1</v>
      </c>
      <c r="I5" s="2" t="s">
        <v>22</v>
      </c>
      <c r="J5" s="2" t="s">
        <v>42</v>
      </c>
      <c r="K5" s="2">
        <v>2022.6</v>
      </c>
      <c r="L5" s="2" t="s">
        <v>43</v>
      </c>
      <c r="M5" s="2" t="s">
        <v>37</v>
      </c>
      <c r="N5" s="2" t="s">
        <v>38</v>
      </c>
      <c r="O5" s="2" t="s">
        <v>39</v>
      </c>
      <c r="P5" s="2">
        <v>1580</v>
      </c>
    </row>
    <row r="6" s="9" customFormat="1" ht="23.0" customHeight="1" x14ac:dyDescent="0.15" spans="1:16">
      <c r="A6" s="94"/>
      <c r="B6" s="4">
        <v>4</v>
      </c>
      <c r="C6" s="2" t="s">
        <v>44</v>
      </c>
      <c r="D6" s="2" t="s">
        <v>30</v>
      </c>
      <c r="E6" s="2">
        <v>22</v>
      </c>
      <c r="F6" s="33" t="s">
        <v>45</v>
      </c>
      <c r="G6" s="33" t="s">
        <v>32</v>
      </c>
      <c r="H6" s="2">
        <v>1</v>
      </c>
      <c r="I6" s="2" t="s">
        <v>46</v>
      </c>
      <c r="J6" s="2" t="s">
        <v>47</v>
      </c>
      <c r="K6" s="2">
        <v>2022.6</v>
      </c>
      <c r="L6" s="2" t="s">
        <v>48</v>
      </c>
      <c r="M6" s="2" t="s">
        <v>37</v>
      </c>
      <c r="N6" s="2" t="s">
        <v>38</v>
      </c>
      <c r="O6" s="2" t="s">
        <v>39</v>
      </c>
      <c r="P6" s="2">
        <v>1580</v>
      </c>
    </row>
    <row r="7" s="9" customFormat="1" ht="23.0" customHeight="1" x14ac:dyDescent="0.15" spans="1:16">
      <c r="A7" s="94"/>
      <c r="B7" s="4">
        <v>5</v>
      </c>
      <c r="C7" s="2" t="s">
        <v>49</v>
      </c>
      <c r="D7" s="2" t="s">
        <v>19</v>
      </c>
      <c r="E7" s="2">
        <v>23</v>
      </c>
      <c r="F7" s="33" t="s">
        <v>50</v>
      </c>
      <c r="G7" s="33" t="s">
        <v>32</v>
      </c>
      <c r="H7" s="2">
        <v>1</v>
      </c>
      <c r="I7" s="2" t="s">
        <v>33</v>
      </c>
      <c r="J7" s="2" t="s">
        <v>51</v>
      </c>
      <c r="K7" s="2">
        <v>2019.6</v>
      </c>
      <c r="L7" s="2" t="s">
        <v>52</v>
      </c>
      <c r="M7" s="2" t="s">
        <v>26</v>
      </c>
      <c r="N7" s="2" t="s">
        <v>53</v>
      </c>
      <c r="O7" s="2" t="s">
        <v>54</v>
      </c>
      <c r="P7" s="2">
        <v>4740</v>
      </c>
    </row>
    <row r="8" s="9" customFormat="1" ht="23.0" customHeight="1" x14ac:dyDescent="0.15" spans="1:16">
      <c r="A8" s="94"/>
      <c r="B8" s="91" t="s">
        <v>55</v>
      </c>
      <c r="C8" s="9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7">
        <f>+P3+P4+P5+P6+P7</f>
        <v>11060</v>
      </c>
    </row>
    <row r="9" s="9" customFormat="1" ht="23.0" customHeight="1" x14ac:dyDescent="0.15" spans="1:16">
      <c r="A9" s="94" t="s">
        <v>56</v>
      </c>
      <c r="B9" s="4">
        <v>1</v>
      </c>
      <c r="C9" s="2" t="s">
        <v>57</v>
      </c>
      <c r="D9" s="2" t="s">
        <v>19</v>
      </c>
      <c r="E9" s="4">
        <v>21</v>
      </c>
      <c r="F9" s="33" t="s">
        <v>58</v>
      </c>
      <c r="G9" s="33" t="s">
        <v>21</v>
      </c>
      <c r="H9" s="4">
        <v>1</v>
      </c>
      <c r="I9" s="2" t="s">
        <v>33</v>
      </c>
      <c r="J9" s="2" t="s">
        <v>59</v>
      </c>
      <c r="K9" s="2" t="s">
        <v>60</v>
      </c>
      <c r="L9" s="2" t="s">
        <v>61</v>
      </c>
      <c r="M9" s="2" t="s">
        <v>62</v>
      </c>
      <c r="N9" s="2" t="s">
        <v>63</v>
      </c>
      <c r="O9" s="4" t="s">
        <v>64</v>
      </c>
      <c r="P9" s="4">
        <v>2844</v>
      </c>
    </row>
    <row r="10" s="9" customFormat="1" ht="23.0" customHeight="1" x14ac:dyDescent="0.15" spans="1:16">
      <c r="A10" s="94"/>
      <c r="B10" s="4">
        <v>2</v>
      </c>
      <c r="C10" s="2" t="s">
        <v>65</v>
      </c>
      <c r="D10" s="2" t="s">
        <v>19</v>
      </c>
      <c r="E10" s="4">
        <v>21</v>
      </c>
      <c r="F10" s="33" t="s">
        <v>66</v>
      </c>
      <c r="G10" s="33" t="s">
        <v>21</v>
      </c>
      <c r="H10" s="4">
        <v>1</v>
      </c>
      <c r="I10" s="2" t="s">
        <v>33</v>
      </c>
      <c r="J10" s="2" t="s">
        <v>59</v>
      </c>
      <c r="K10" s="2" t="s">
        <v>60</v>
      </c>
      <c r="L10" s="2" t="s">
        <v>61</v>
      </c>
      <c r="M10" s="2" t="s">
        <v>62</v>
      </c>
      <c r="N10" s="2" t="s">
        <v>63</v>
      </c>
      <c r="O10" s="4" t="s">
        <v>64</v>
      </c>
      <c r="P10" s="4">
        <v>2844</v>
      </c>
    </row>
    <row r="11" s="9" customFormat="1" ht="23.0" customHeight="1" x14ac:dyDescent="0.15" spans="1:16">
      <c r="A11" s="94"/>
      <c r="B11" s="4">
        <v>3</v>
      </c>
      <c r="C11" s="2" t="s">
        <v>67</v>
      </c>
      <c r="D11" s="2" t="s">
        <v>19</v>
      </c>
      <c r="E11" s="4">
        <v>20</v>
      </c>
      <c r="F11" s="33" t="s">
        <v>68</v>
      </c>
      <c r="G11" s="33" t="s">
        <v>21</v>
      </c>
      <c r="H11" s="4">
        <v>1</v>
      </c>
      <c r="I11" s="2" t="s">
        <v>33</v>
      </c>
      <c r="J11" s="2" t="s">
        <v>69</v>
      </c>
      <c r="K11" s="2" t="s">
        <v>60</v>
      </c>
      <c r="L11" s="2" t="s">
        <v>61</v>
      </c>
      <c r="M11" s="2" t="s">
        <v>62</v>
      </c>
      <c r="N11" s="2" t="s">
        <v>63</v>
      </c>
      <c r="O11" s="4" t="s">
        <v>64</v>
      </c>
      <c r="P11" s="4">
        <v>2844</v>
      </c>
    </row>
    <row r="12" s="9" customFormat="1" ht="23.0" customHeight="1" x14ac:dyDescent="0.15" spans="1:16">
      <c r="A12" s="94"/>
      <c r="B12" s="4">
        <v>4</v>
      </c>
      <c r="C12" s="2" t="s">
        <v>70</v>
      </c>
      <c r="D12" s="2" t="s">
        <v>19</v>
      </c>
      <c r="E12" s="4">
        <v>22</v>
      </c>
      <c r="F12" s="33" t="s">
        <v>71</v>
      </c>
      <c r="G12" s="33" t="s">
        <v>21</v>
      </c>
      <c r="H12" s="4">
        <v>1</v>
      </c>
      <c r="I12" s="2" t="s">
        <v>33</v>
      </c>
      <c r="J12" s="2" t="s">
        <v>72</v>
      </c>
      <c r="K12" s="2" t="s">
        <v>73</v>
      </c>
      <c r="L12" s="2" t="s">
        <v>74</v>
      </c>
      <c r="M12" s="2" t="s">
        <v>75</v>
      </c>
      <c r="N12" s="2" t="s">
        <v>63</v>
      </c>
      <c r="O12" s="4" t="s">
        <v>64</v>
      </c>
      <c r="P12" s="4">
        <v>2844</v>
      </c>
    </row>
    <row r="13" s="9" customFormat="1" ht="23.0" customHeight="1" x14ac:dyDescent="0.15" spans="1:16">
      <c r="A13" s="94"/>
      <c r="B13" s="4">
        <v>5</v>
      </c>
      <c r="C13" s="2" t="s">
        <v>76</v>
      </c>
      <c r="D13" s="2" t="s">
        <v>19</v>
      </c>
      <c r="E13" s="4">
        <v>20</v>
      </c>
      <c r="F13" s="33" t="s">
        <v>77</v>
      </c>
      <c r="G13" s="33" t="s">
        <v>21</v>
      </c>
      <c r="H13" s="4">
        <v>1</v>
      </c>
      <c r="I13" s="2" t="s">
        <v>78</v>
      </c>
      <c r="J13" s="2" t="s">
        <v>79</v>
      </c>
      <c r="K13" s="2" t="s">
        <v>80</v>
      </c>
      <c r="L13" s="2" t="s">
        <v>61</v>
      </c>
      <c r="M13" s="2" t="s">
        <v>62</v>
      </c>
      <c r="N13" s="2" t="s">
        <v>63</v>
      </c>
      <c r="O13" s="4" t="s">
        <v>64</v>
      </c>
      <c r="P13" s="4">
        <v>2844</v>
      </c>
    </row>
    <row r="14" s="9" customFormat="1" ht="23.0" customHeight="1" x14ac:dyDescent="0.15" spans="1:16">
      <c r="A14" s="94"/>
      <c r="B14" s="4">
        <v>6</v>
      </c>
      <c r="C14" s="2" t="s">
        <v>81</v>
      </c>
      <c r="D14" s="2" t="s">
        <v>19</v>
      </c>
      <c r="E14" s="4">
        <v>21</v>
      </c>
      <c r="F14" s="33" t="s">
        <v>82</v>
      </c>
      <c r="G14" s="33" t="s">
        <v>83</v>
      </c>
      <c r="H14" s="4">
        <v>1</v>
      </c>
      <c r="I14" s="2" t="s">
        <v>78</v>
      </c>
      <c r="J14" s="2" t="s">
        <v>79</v>
      </c>
      <c r="K14" s="2" t="s">
        <v>84</v>
      </c>
      <c r="L14" s="2" t="s">
        <v>61</v>
      </c>
      <c r="M14" s="2" t="s">
        <v>62</v>
      </c>
      <c r="N14" s="2" t="s">
        <v>63</v>
      </c>
      <c r="O14" s="4" t="s">
        <v>64</v>
      </c>
      <c r="P14" s="4">
        <v>2844</v>
      </c>
    </row>
    <row r="15" s="9" customFormat="1" ht="23.0" customHeight="1" x14ac:dyDescent="0.15" spans="1:16">
      <c r="A15" s="94"/>
      <c r="B15" s="4">
        <v>7</v>
      </c>
      <c r="C15" s="2" t="s">
        <v>85</v>
      </c>
      <c r="D15" s="2" t="s">
        <v>19</v>
      </c>
      <c r="E15" s="4">
        <v>22</v>
      </c>
      <c r="F15" s="33" t="s">
        <v>86</v>
      </c>
      <c r="G15" s="33" t="s">
        <v>21</v>
      </c>
      <c r="H15" s="4">
        <v>1</v>
      </c>
      <c r="I15" s="2" t="s">
        <v>33</v>
      </c>
      <c r="J15" s="2" t="s">
        <v>69</v>
      </c>
      <c r="K15" s="2" t="s">
        <v>60</v>
      </c>
      <c r="L15" s="2" t="s">
        <v>74</v>
      </c>
      <c r="M15" s="2" t="s">
        <v>75</v>
      </c>
      <c r="N15" s="2" t="s">
        <v>63</v>
      </c>
      <c r="O15" s="4" t="s">
        <v>64</v>
      </c>
      <c r="P15" s="4">
        <v>2844</v>
      </c>
    </row>
    <row r="16" s="9" customFormat="1" ht="23.0" customHeight="1" x14ac:dyDescent="0.15" spans="1:16">
      <c r="A16" s="94"/>
      <c r="B16" s="4">
        <v>8</v>
      </c>
      <c r="C16" s="2" t="s">
        <v>87</v>
      </c>
      <c r="D16" s="2" t="s">
        <v>19</v>
      </c>
      <c r="E16" s="4">
        <v>22</v>
      </c>
      <c r="F16" s="33" t="s">
        <v>88</v>
      </c>
      <c r="G16" s="33" t="s">
        <v>21</v>
      </c>
      <c r="H16" s="4">
        <v>1</v>
      </c>
      <c r="I16" s="2" t="s">
        <v>33</v>
      </c>
      <c r="J16" s="2" t="s">
        <v>89</v>
      </c>
      <c r="K16" s="2" t="s">
        <v>90</v>
      </c>
      <c r="L16" s="2" t="s">
        <v>91</v>
      </c>
      <c r="M16" s="2" t="s">
        <v>75</v>
      </c>
      <c r="N16" s="2" t="s">
        <v>63</v>
      </c>
      <c r="O16" s="4" t="s">
        <v>64</v>
      </c>
      <c r="P16" s="4">
        <v>2844</v>
      </c>
    </row>
    <row r="17" s="9" customFormat="1" ht="23.0" customHeight="1" x14ac:dyDescent="0.15" spans="1:16">
      <c r="A17" s="94"/>
      <c r="B17" s="4">
        <v>9</v>
      </c>
      <c r="C17" s="2" t="s">
        <v>92</v>
      </c>
      <c r="D17" s="2" t="s">
        <v>19</v>
      </c>
      <c r="E17" s="4">
        <v>21</v>
      </c>
      <c r="F17" s="33" t="s">
        <v>93</v>
      </c>
      <c r="G17" s="33" t="s">
        <v>21</v>
      </c>
      <c r="H17" s="4">
        <v>1</v>
      </c>
      <c r="I17" s="2" t="s">
        <v>33</v>
      </c>
      <c r="J17" s="2" t="s">
        <v>94</v>
      </c>
      <c r="K17" s="2" t="s">
        <v>90</v>
      </c>
      <c r="L17" s="2" t="s">
        <v>74</v>
      </c>
      <c r="M17" s="2" t="s">
        <v>75</v>
      </c>
      <c r="N17" s="2" t="s">
        <v>63</v>
      </c>
      <c r="O17" s="4" t="s">
        <v>64</v>
      </c>
      <c r="P17" s="4">
        <v>2844</v>
      </c>
    </row>
    <row r="18" s="9" customFormat="1" ht="23.0" customHeight="1" x14ac:dyDescent="0.15" spans="1:16">
      <c r="A18" s="94"/>
      <c r="B18" s="4">
        <v>10</v>
      </c>
      <c r="C18" s="2" t="s">
        <v>95</v>
      </c>
      <c r="D18" s="2" t="s">
        <v>30</v>
      </c>
      <c r="E18" s="4">
        <v>22</v>
      </c>
      <c r="F18" s="33" t="s">
        <v>96</v>
      </c>
      <c r="G18" s="33" t="s">
        <v>21</v>
      </c>
      <c r="H18" s="4">
        <v>1</v>
      </c>
      <c r="I18" s="2" t="s">
        <v>33</v>
      </c>
      <c r="J18" s="2" t="s">
        <v>97</v>
      </c>
      <c r="K18" s="2" t="s">
        <v>90</v>
      </c>
      <c r="L18" s="2" t="s">
        <v>91</v>
      </c>
      <c r="M18" s="2" t="s">
        <v>75</v>
      </c>
      <c r="N18" s="2" t="s">
        <v>63</v>
      </c>
      <c r="O18" s="4" t="s">
        <v>64</v>
      </c>
      <c r="P18" s="4">
        <v>2844</v>
      </c>
    </row>
    <row r="19" s="9" customFormat="1" ht="23.0" customHeight="1" x14ac:dyDescent="0.15" spans="1:16">
      <c r="A19" s="94"/>
      <c r="B19" s="4">
        <v>11</v>
      </c>
      <c r="C19" s="2" t="s">
        <v>98</v>
      </c>
      <c r="D19" s="2" t="s">
        <v>30</v>
      </c>
      <c r="E19" s="4">
        <v>23</v>
      </c>
      <c r="F19" s="33" t="s">
        <v>99</v>
      </c>
      <c r="G19" s="33" t="s">
        <v>21</v>
      </c>
      <c r="H19" s="4">
        <v>1</v>
      </c>
      <c r="I19" s="2" t="s">
        <v>33</v>
      </c>
      <c r="J19" s="2" t="s">
        <v>100</v>
      </c>
      <c r="K19" s="2" t="s">
        <v>90</v>
      </c>
      <c r="L19" s="2" t="s">
        <v>91</v>
      </c>
      <c r="M19" s="2" t="s">
        <v>75</v>
      </c>
      <c r="N19" s="2" t="s">
        <v>63</v>
      </c>
      <c r="O19" s="4" t="s">
        <v>64</v>
      </c>
      <c r="P19" s="4">
        <v>2844</v>
      </c>
    </row>
    <row r="20" s="9" customFormat="1" ht="23.0" customHeight="1" x14ac:dyDescent="0.15" spans="1:16">
      <c r="A20" s="94"/>
      <c r="B20" s="4">
        <v>12</v>
      </c>
      <c r="C20" s="2" t="s">
        <v>101</v>
      </c>
      <c r="D20" s="2" t="s">
        <v>19</v>
      </c>
      <c r="E20" s="4">
        <v>21</v>
      </c>
      <c r="F20" s="33" t="s">
        <v>102</v>
      </c>
      <c r="G20" s="33" t="s">
        <v>21</v>
      </c>
      <c r="H20" s="4">
        <v>1</v>
      </c>
      <c r="I20" s="2" t="s">
        <v>33</v>
      </c>
      <c r="J20" s="2" t="s">
        <v>100</v>
      </c>
      <c r="K20" s="2" t="s">
        <v>90</v>
      </c>
      <c r="L20" s="2" t="s">
        <v>91</v>
      </c>
      <c r="M20" s="2" t="s">
        <v>75</v>
      </c>
      <c r="N20" s="2" t="s">
        <v>63</v>
      </c>
      <c r="O20" s="4" t="s">
        <v>64</v>
      </c>
      <c r="P20" s="4">
        <v>2844</v>
      </c>
    </row>
    <row r="21" s="9" customFormat="1" ht="23.0" customHeight="1" x14ac:dyDescent="0.15" spans="1:16">
      <c r="A21" s="94"/>
      <c r="B21" s="4">
        <v>13</v>
      </c>
      <c r="C21" s="2" t="s">
        <v>103</v>
      </c>
      <c r="D21" s="2" t="s">
        <v>19</v>
      </c>
      <c r="E21" s="4">
        <v>19</v>
      </c>
      <c r="F21" s="33" t="s">
        <v>104</v>
      </c>
      <c r="G21" s="33" t="s">
        <v>21</v>
      </c>
      <c r="H21" s="4">
        <v>1</v>
      </c>
      <c r="I21" s="2" t="s">
        <v>33</v>
      </c>
      <c r="J21" s="2" t="s">
        <v>100</v>
      </c>
      <c r="K21" s="2" t="s">
        <v>90</v>
      </c>
      <c r="L21" s="2" t="s">
        <v>105</v>
      </c>
      <c r="M21" s="2" t="s">
        <v>75</v>
      </c>
      <c r="N21" s="2" t="s">
        <v>63</v>
      </c>
      <c r="O21" s="4" t="s">
        <v>64</v>
      </c>
      <c r="P21" s="4">
        <v>2844</v>
      </c>
    </row>
    <row r="22" s="9" customFormat="1" ht="23.0" customHeight="1" x14ac:dyDescent="0.15" spans="1:16">
      <c r="A22" s="94"/>
      <c r="B22" s="4">
        <v>14</v>
      </c>
      <c r="C22" s="2" t="s">
        <v>106</v>
      </c>
      <c r="D22" s="2" t="s">
        <v>30</v>
      </c>
      <c r="E22" s="4">
        <v>22</v>
      </c>
      <c r="F22" s="33" t="s">
        <v>107</v>
      </c>
      <c r="G22" s="33" t="s">
        <v>21</v>
      </c>
      <c r="H22" s="4">
        <v>1</v>
      </c>
      <c r="I22" s="2" t="s">
        <v>33</v>
      </c>
      <c r="J22" s="2" t="s">
        <v>97</v>
      </c>
      <c r="K22" s="2" t="s">
        <v>90</v>
      </c>
      <c r="L22" s="2" t="s">
        <v>91</v>
      </c>
      <c r="M22" s="2" t="s">
        <v>75</v>
      </c>
      <c r="N22" s="2" t="s">
        <v>63</v>
      </c>
      <c r="O22" s="4" t="s">
        <v>64</v>
      </c>
      <c r="P22" s="4">
        <v>2844</v>
      </c>
    </row>
    <row r="23" s="9" customFormat="1" ht="23.0" customHeight="1" x14ac:dyDescent="0.15" spans="1:16">
      <c r="A23" s="94"/>
      <c r="B23" s="4">
        <v>15</v>
      </c>
      <c r="C23" s="2" t="s">
        <v>108</v>
      </c>
      <c r="D23" s="2" t="s">
        <v>30</v>
      </c>
      <c r="E23" s="4">
        <v>22</v>
      </c>
      <c r="F23" s="33" t="s">
        <v>109</v>
      </c>
      <c r="G23" s="33" t="s">
        <v>21</v>
      </c>
      <c r="H23" s="4">
        <v>1</v>
      </c>
      <c r="I23" s="2" t="s">
        <v>33</v>
      </c>
      <c r="J23" s="2" t="s">
        <v>110</v>
      </c>
      <c r="K23" s="2" t="s">
        <v>90</v>
      </c>
      <c r="L23" s="2" t="s">
        <v>91</v>
      </c>
      <c r="M23" s="2" t="s">
        <v>75</v>
      </c>
      <c r="N23" s="2" t="s">
        <v>63</v>
      </c>
      <c r="O23" s="4" t="s">
        <v>64</v>
      </c>
      <c r="P23" s="4">
        <v>2844</v>
      </c>
    </row>
    <row r="24" s="9" customFormat="1" ht="23.0" customHeight="1" x14ac:dyDescent="0.15" spans="1:16">
      <c r="A24" s="94"/>
      <c r="B24" s="4">
        <v>16</v>
      </c>
      <c r="C24" s="2" t="s">
        <v>111</v>
      </c>
      <c r="D24" s="2" t="s">
        <v>19</v>
      </c>
      <c r="E24" s="4">
        <v>21</v>
      </c>
      <c r="F24" s="33" t="s">
        <v>112</v>
      </c>
      <c r="G24" s="33" t="s">
        <v>21</v>
      </c>
      <c r="H24" s="4">
        <v>1</v>
      </c>
      <c r="I24" s="2" t="s">
        <v>78</v>
      </c>
      <c r="J24" s="2" t="s">
        <v>113</v>
      </c>
      <c r="K24" s="2" t="s">
        <v>114</v>
      </c>
      <c r="L24" s="2" t="s">
        <v>61</v>
      </c>
      <c r="M24" s="2" t="s">
        <v>62</v>
      </c>
      <c r="N24" s="2" t="s">
        <v>63</v>
      </c>
      <c r="O24" s="4" t="s">
        <v>64</v>
      </c>
      <c r="P24" s="4">
        <v>2844</v>
      </c>
    </row>
    <row r="25" s="9" customFormat="1" ht="23.0" customHeight="1" x14ac:dyDescent="0.15" spans="1:16">
      <c r="A25" s="94"/>
      <c r="B25" s="4">
        <v>17</v>
      </c>
      <c r="C25" s="2" t="s">
        <v>115</v>
      </c>
      <c r="D25" s="2" t="s">
        <v>19</v>
      </c>
      <c r="E25" s="4">
        <v>22</v>
      </c>
      <c r="F25" s="33" t="s">
        <v>116</v>
      </c>
      <c r="G25" s="33" t="s">
        <v>21</v>
      </c>
      <c r="H25" s="4">
        <v>1</v>
      </c>
      <c r="I25" s="2" t="s">
        <v>33</v>
      </c>
      <c r="J25" s="2" t="s">
        <v>110</v>
      </c>
      <c r="K25" s="2" t="s">
        <v>90</v>
      </c>
      <c r="L25" s="2" t="s">
        <v>61</v>
      </c>
      <c r="M25" s="2" t="s">
        <v>62</v>
      </c>
      <c r="N25" s="2" t="s">
        <v>63</v>
      </c>
      <c r="O25" s="4" t="s">
        <v>64</v>
      </c>
      <c r="P25" s="4">
        <v>2844</v>
      </c>
    </row>
    <row r="26" s="9" customFormat="1" ht="23.0" customHeight="1" x14ac:dyDescent="0.15" spans="1:16">
      <c r="A26" s="94"/>
      <c r="B26" s="4">
        <v>18</v>
      </c>
      <c r="C26" s="2" t="s">
        <v>117</v>
      </c>
      <c r="D26" s="2" t="s">
        <v>19</v>
      </c>
      <c r="E26" s="4">
        <v>22</v>
      </c>
      <c r="F26" s="33" t="s">
        <v>118</v>
      </c>
      <c r="G26" s="33" t="s">
        <v>21</v>
      </c>
      <c r="H26" s="4">
        <v>1</v>
      </c>
      <c r="I26" s="2" t="s">
        <v>33</v>
      </c>
      <c r="J26" s="2" t="s">
        <v>110</v>
      </c>
      <c r="K26" s="2" t="s">
        <v>90</v>
      </c>
      <c r="L26" s="2" t="s">
        <v>61</v>
      </c>
      <c r="M26" s="2" t="s">
        <v>62</v>
      </c>
      <c r="N26" s="2" t="s">
        <v>63</v>
      </c>
      <c r="O26" s="4" t="s">
        <v>64</v>
      </c>
      <c r="P26" s="4">
        <v>2844</v>
      </c>
    </row>
    <row r="27" s="9" customFormat="1" ht="23.0" customHeight="1" x14ac:dyDescent="0.15" spans="1:16">
      <c r="A27" s="94"/>
      <c r="B27" s="4">
        <v>19</v>
      </c>
      <c r="C27" s="2" t="s">
        <v>119</v>
      </c>
      <c r="D27" s="2" t="s">
        <v>19</v>
      </c>
      <c r="E27" s="4">
        <v>23</v>
      </c>
      <c r="F27" s="33" t="s">
        <v>120</v>
      </c>
      <c r="G27" s="33" t="s">
        <v>21</v>
      </c>
      <c r="H27" s="4">
        <v>1</v>
      </c>
      <c r="I27" s="2" t="s">
        <v>33</v>
      </c>
      <c r="J27" s="2" t="s">
        <v>69</v>
      </c>
      <c r="K27" s="2" t="s">
        <v>60</v>
      </c>
      <c r="L27" s="2" t="s">
        <v>61</v>
      </c>
      <c r="M27" s="2" t="s">
        <v>62</v>
      </c>
      <c r="N27" s="2" t="s">
        <v>63</v>
      </c>
      <c r="O27" s="4" t="s">
        <v>64</v>
      </c>
      <c r="P27" s="4">
        <v>2844</v>
      </c>
    </row>
    <row r="28" s="9" customFormat="1" ht="23.0" customHeight="1" x14ac:dyDescent="0.15" spans="1:16">
      <c r="A28" s="94"/>
      <c r="B28" s="4">
        <v>20</v>
      </c>
      <c r="C28" s="2" t="s">
        <v>121</v>
      </c>
      <c r="D28" s="2" t="s">
        <v>19</v>
      </c>
      <c r="E28" s="4">
        <v>22</v>
      </c>
      <c r="F28" s="33" t="s">
        <v>122</v>
      </c>
      <c r="G28" s="33" t="s">
        <v>21</v>
      </c>
      <c r="H28" s="4">
        <v>1</v>
      </c>
      <c r="I28" s="2" t="s">
        <v>33</v>
      </c>
      <c r="J28" s="2" t="s">
        <v>89</v>
      </c>
      <c r="K28" s="2" t="s">
        <v>90</v>
      </c>
      <c r="L28" s="2" t="s">
        <v>74</v>
      </c>
      <c r="M28" s="2" t="s">
        <v>75</v>
      </c>
      <c r="N28" s="2" t="s">
        <v>63</v>
      </c>
      <c r="O28" s="4" t="s">
        <v>64</v>
      </c>
      <c r="P28" s="4">
        <v>2844</v>
      </c>
    </row>
    <row r="29" s="9" customFormat="1" ht="23.0" customHeight="1" x14ac:dyDescent="0.15" spans="1:16">
      <c r="A29" s="94"/>
      <c r="B29" s="4">
        <v>21</v>
      </c>
      <c r="C29" s="2" t="s">
        <v>123</v>
      </c>
      <c r="D29" s="2" t="s">
        <v>19</v>
      </c>
      <c r="E29" s="4">
        <v>20</v>
      </c>
      <c r="F29" s="33" t="s">
        <v>124</v>
      </c>
      <c r="G29" s="33" t="s">
        <v>21</v>
      </c>
      <c r="H29" s="4">
        <v>1</v>
      </c>
      <c r="I29" s="2" t="s">
        <v>78</v>
      </c>
      <c r="J29" s="2" t="s">
        <v>79</v>
      </c>
      <c r="K29" s="2" t="s">
        <v>90</v>
      </c>
      <c r="L29" s="2" t="s">
        <v>61</v>
      </c>
      <c r="M29" s="2" t="s">
        <v>62</v>
      </c>
      <c r="N29" s="2" t="s">
        <v>63</v>
      </c>
      <c r="O29" s="4" t="s">
        <v>64</v>
      </c>
      <c r="P29" s="4">
        <v>2844</v>
      </c>
    </row>
    <row r="30" s="9" customFormat="1" ht="23.0" customHeight="1" x14ac:dyDescent="0.15" spans="1:16">
      <c r="A30" s="94"/>
      <c r="B30" s="4">
        <v>22</v>
      </c>
      <c r="C30" s="2" t="s">
        <v>125</v>
      </c>
      <c r="D30" s="2" t="s">
        <v>19</v>
      </c>
      <c r="E30" s="4">
        <v>21</v>
      </c>
      <c r="F30" s="33" t="s">
        <v>126</v>
      </c>
      <c r="G30" s="33" t="s">
        <v>21</v>
      </c>
      <c r="H30" s="4">
        <v>1</v>
      </c>
      <c r="I30" s="2" t="s">
        <v>33</v>
      </c>
      <c r="J30" s="2" t="s">
        <v>127</v>
      </c>
      <c r="K30" s="2" t="s">
        <v>60</v>
      </c>
      <c r="L30" s="2" t="s">
        <v>61</v>
      </c>
      <c r="M30" s="2" t="s">
        <v>62</v>
      </c>
      <c r="N30" s="2" t="s">
        <v>63</v>
      </c>
      <c r="O30" s="4" t="s">
        <v>64</v>
      </c>
      <c r="P30" s="4">
        <v>2844</v>
      </c>
    </row>
    <row r="31" s="9" customFormat="1" ht="23.0" customHeight="1" x14ac:dyDescent="0.15" spans="1:16">
      <c r="A31" s="94"/>
      <c r="B31" s="4">
        <v>23</v>
      </c>
      <c r="C31" s="14" t="s">
        <v>128</v>
      </c>
      <c r="D31" s="2" t="s">
        <v>19</v>
      </c>
      <c r="E31" s="4">
        <v>22</v>
      </c>
      <c r="F31" s="33" t="s">
        <v>129</v>
      </c>
      <c r="G31" s="33" t="s">
        <v>21</v>
      </c>
      <c r="H31" s="4">
        <v>1</v>
      </c>
      <c r="I31" s="2" t="s">
        <v>33</v>
      </c>
      <c r="J31" s="2" t="s">
        <v>130</v>
      </c>
      <c r="K31" s="2" t="s">
        <v>73</v>
      </c>
      <c r="L31" s="2" t="s">
        <v>61</v>
      </c>
      <c r="M31" s="2" t="s">
        <v>62</v>
      </c>
      <c r="N31" s="2" t="s">
        <v>63</v>
      </c>
      <c r="O31" s="4" t="s">
        <v>64</v>
      </c>
      <c r="P31" s="4">
        <v>2844</v>
      </c>
    </row>
    <row r="32" s="9" customFormat="1" ht="23.0" customHeight="1" x14ac:dyDescent="0.15" spans="1:16">
      <c r="A32" s="94"/>
      <c r="B32" s="4">
        <v>24</v>
      </c>
      <c r="C32" s="14" t="s">
        <v>131</v>
      </c>
      <c r="D32" s="2" t="s">
        <v>19</v>
      </c>
      <c r="E32" s="4">
        <v>20</v>
      </c>
      <c r="F32" s="33" t="s">
        <v>132</v>
      </c>
      <c r="G32" s="33" t="s">
        <v>21</v>
      </c>
      <c r="H32" s="4">
        <v>1</v>
      </c>
      <c r="I32" s="2" t="s">
        <v>78</v>
      </c>
      <c r="J32" s="2" t="s">
        <v>79</v>
      </c>
      <c r="K32" s="2" t="s">
        <v>84</v>
      </c>
      <c r="L32" s="2" t="s">
        <v>61</v>
      </c>
      <c r="M32" s="2" t="s">
        <v>62</v>
      </c>
      <c r="N32" s="2" t="s">
        <v>63</v>
      </c>
      <c r="O32" s="4" t="s">
        <v>64</v>
      </c>
      <c r="P32" s="4">
        <v>2844</v>
      </c>
    </row>
    <row r="33" s="9" customFormat="1" ht="23.0" customHeight="1" x14ac:dyDescent="0.15" spans="1:16">
      <c r="A33" s="94"/>
      <c r="B33" s="4">
        <v>25</v>
      </c>
      <c r="C33" s="2" t="s">
        <v>133</v>
      </c>
      <c r="D33" s="2" t="s">
        <v>30</v>
      </c>
      <c r="E33" s="4">
        <v>23</v>
      </c>
      <c r="F33" s="33" t="s">
        <v>134</v>
      </c>
      <c r="G33" s="33" t="s">
        <v>21</v>
      </c>
      <c r="H33" s="4">
        <v>1</v>
      </c>
      <c r="I33" s="2" t="s">
        <v>33</v>
      </c>
      <c r="J33" s="2" t="s">
        <v>135</v>
      </c>
      <c r="K33" s="2" t="s">
        <v>60</v>
      </c>
      <c r="L33" s="2" t="s">
        <v>91</v>
      </c>
      <c r="M33" s="2" t="s">
        <v>75</v>
      </c>
      <c r="N33" s="2" t="s">
        <v>63</v>
      </c>
      <c r="O33" s="4" t="s">
        <v>64</v>
      </c>
      <c r="P33" s="4">
        <v>2844</v>
      </c>
    </row>
    <row r="34" s="9" customFormat="1" ht="23.0" customHeight="1" x14ac:dyDescent="0.15" spans="1:16">
      <c r="A34" s="94"/>
      <c r="B34" s="92" t="s">
        <v>55</v>
      </c>
      <c r="C34" s="9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8">
        <f>SUM(P9:P33)</f>
        <v>71100</v>
      </c>
    </row>
    <row r="35" s="9" customFormat="1" ht="23.0" customHeight="1" x14ac:dyDescent="0.15" spans="1:16">
      <c r="A35" s="94" t="s">
        <v>136</v>
      </c>
      <c r="B35" s="4">
        <v>1</v>
      </c>
      <c r="C35" s="4" t="s">
        <v>137</v>
      </c>
      <c r="D35" s="4" t="s">
        <v>19</v>
      </c>
      <c r="E35" s="4">
        <v>24</v>
      </c>
      <c r="F35" s="34" t="s">
        <v>138</v>
      </c>
      <c r="G35" s="34" t="s">
        <v>21</v>
      </c>
      <c r="H35" s="4">
        <v>1</v>
      </c>
      <c r="I35" s="4" t="s">
        <v>22</v>
      </c>
      <c r="J35" s="4" t="s">
        <v>139</v>
      </c>
      <c r="K35" s="4" t="s">
        <v>140</v>
      </c>
      <c r="L35" s="4" t="s">
        <v>141</v>
      </c>
      <c r="M35" s="4" t="s">
        <v>142</v>
      </c>
      <c r="N35" s="4" t="s">
        <v>143</v>
      </c>
      <c r="O35" s="4" t="s">
        <v>64</v>
      </c>
      <c r="P35" s="4">
        <v>4740</v>
      </c>
    </row>
    <row r="36" s="9" customFormat="1" ht="23.0" customHeight="1" x14ac:dyDescent="0.15" spans="1:16">
      <c r="A36" s="94"/>
      <c r="B36" s="91" t="s">
        <v>55</v>
      </c>
      <c r="C36" s="9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7">
        <f>SUM(P35:P35)</f>
        <v>4740</v>
      </c>
    </row>
    <row r="37" s="9" customFormat="1" ht="23.0" customHeight="1" x14ac:dyDescent="0.15" spans="1:16">
      <c r="A37" s="94" t="s">
        <v>144</v>
      </c>
      <c r="B37" s="4">
        <v>1</v>
      </c>
      <c r="C37" s="4" t="s">
        <v>145</v>
      </c>
      <c r="D37" s="4" t="s">
        <v>19</v>
      </c>
      <c r="E37" s="4">
        <v>23</v>
      </c>
      <c r="F37" s="34" t="s">
        <v>146</v>
      </c>
      <c r="G37" s="34" t="s">
        <v>32</v>
      </c>
      <c r="H37" s="4">
        <v>1</v>
      </c>
      <c r="I37" s="4" t="s">
        <v>22</v>
      </c>
      <c r="J37" s="4" t="s">
        <v>147</v>
      </c>
      <c r="K37" s="4" t="s">
        <v>148</v>
      </c>
      <c r="L37" s="4" t="s">
        <v>149</v>
      </c>
      <c r="M37" s="4" t="s">
        <v>142</v>
      </c>
      <c r="N37" s="4" t="s">
        <v>150</v>
      </c>
      <c r="O37" s="4" t="s">
        <v>64</v>
      </c>
      <c r="P37" s="4">
        <v>4740</v>
      </c>
    </row>
    <row r="38" s="9" customFormat="1" ht="23.0" customHeight="1" x14ac:dyDescent="0.15" spans="1:16">
      <c r="A38" s="94"/>
      <c r="B38" s="91" t="s">
        <v>55</v>
      </c>
      <c r="C38" s="9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7">
        <f>SUM(P37:P37)</f>
        <v>4740</v>
      </c>
    </row>
    <row r="39" s="9" customFormat="1" ht="23.0" customHeight="1" x14ac:dyDescent="0.15" spans="1:16">
      <c r="A39" s="94" t="s">
        <v>151</v>
      </c>
      <c r="B39" s="4">
        <v>1</v>
      </c>
      <c r="C39" s="2" t="s">
        <v>152</v>
      </c>
      <c r="D39" s="2" t="s">
        <v>30</v>
      </c>
      <c r="E39" s="2">
        <v>21</v>
      </c>
      <c r="F39" s="33" t="s">
        <v>153</v>
      </c>
      <c r="G39" s="33" t="s">
        <v>32</v>
      </c>
      <c r="H39" s="2">
        <v>1</v>
      </c>
      <c r="I39" s="2" t="s">
        <v>22</v>
      </c>
      <c r="J39" s="2" t="s">
        <v>154</v>
      </c>
      <c r="K39" s="2" t="s">
        <v>155</v>
      </c>
      <c r="L39" s="2" t="s">
        <v>156</v>
      </c>
      <c r="M39" s="2" t="s">
        <v>157</v>
      </c>
      <c r="N39" s="2" t="s">
        <v>158</v>
      </c>
      <c r="O39" s="2" t="s">
        <v>159</v>
      </c>
      <c r="P39" s="2">
        <v>1580</v>
      </c>
    </row>
    <row r="40" s="9" customFormat="1" ht="23.0" customHeight="1" x14ac:dyDescent="0.15" spans="1:16">
      <c r="A40" s="94"/>
      <c r="B40" s="4">
        <v>2</v>
      </c>
      <c r="C40" s="2" t="s">
        <v>160</v>
      </c>
      <c r="D40" s="2" t="s">
        <v>30</v>
      </c>
      <c r="E40" s="2">
        <v>21</v>
      </c>
      <c r="F40" s="33" t="s">
        <v>161</v>
      </c>
      <c r="G40" s="33" t="s">
        <v>32</v>
      </c>
      <c r="H40" s="2">
        <v>1</v>
      </c>
      <c r="I40" s="2" t="s">
        <v>33</v>
      </c>
      <c r="J40" s="2" t="s">
        <v>162</v>
      </c>
      <c r="K40" s="2" t="s">
        <v>90</v>
      </c>
      <c r="L40" s="2" t="s">
        <v>163</v>
      </c>
      <c r="M40" s="2" t="s">
        <v>157</v>
      </c>
      <c r="N40" s="2" t="s">
        <v>38</v>
      </c>
      <c r="O40" s="2" t="s">
        <v>39</v>
      </c>
      <c r="P40" s="2">
        <v>1580</v>
      </c>
    </row>
    <row r="41" s="9" customFormat="1" ht="23.0" customHeight="1" x14ac:dyDescent="0.15" spans="1:16">
      <c r="A41" s="94"/>
      <c r="B41" s="4">
        <v>3</v>
      </c>
      <c r="C41" s="2" t="s">
        <v>164</v>
      </c>
      <c r="D41" s="2" t="s">
        <v>30</v>
      </c>
      <c r="E41" s="2">
        <v>23</v>
      </c>
      <c r="F41" s="33" t="s">
        <v>165</v>
      </c>
      <c r="G41" s="33" t="s">
        <v>32</v>
      </c>
      <c r="H41" s="2">
        <v>1</v>
      </c>
      <c r="I41" s="2" t="s">
        <v>22</v>
      </c>
      <c r="J41" s="2" t="s">
        <v>166</v>
      </c>
      <c r="K41" s="2" t="s">
        <v>60</v>
      </c>
      <c r="L41" s="2" t="s">
        <v>167</v>
      </c>
      <c r="M41" s="2" t="s">
        <v>157</v>
      </c>
      <c r="N41" s="2" t="s">
        <v>168</v>
      </c>
      <c r="O41" s="2" t="s">
        <v>169</v>
      </c>
      <c r="P41" s="2">
        <v>3160</v>
      </c>
    </row>
    <row r="42" s="9" customFormat="1" ht="23.0" customHeight="1" x14ac:dyDescent="0.15" spans="1:16">
      <c r="A42" s="94"/>
      <c r="B42" s="91" t="s">
        <v>55</v>
      </c>
      <c r="C42" s="9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7">
        <f>SUM(P39:P41)</f>
        <v>6320</v>
      </c>
    </row>
    <row r="43" s="9" customFormat="1" ht="23.0" customHeight="1" x14ac:dyDescent="0.15" spans="1:16">
      <c r="A43" s="94" t="s">
        <v>170</v>
      </c>
      <c r="B43" s="2">
        <v>1</v>
      </c>
      <c r="C43" s="2" t="s">
        <v>171</v>
      </c>
      <c r="D43" s="2" t="s">
        <v>19</v>
      </c>
      <c r="E43" s="2">
        <v>22</v>
      </c>
      <c r="F43" s="33" t="s">
        <v>172</v>
      </c>
      <c r="G43" s="33" t="s">
        <v>21</v>
      </c>
      <c r="H43" s="2">
        <v>1</v>
      </c>
      <c r="I43" s="2" t="s">
        <v>22</v>
      </c>
      <c r="J43" s="2" t="s">
        <v>173</v>
      </c>
      <c r="K43" s="2" t="s">
        <v>60</v>
      </c>
      <c r="L43" s="2" t="s">
        <v>174</v>
      </c>
      <c r="M43" s="2" t="s">
        <v>175</v>
      </c>
      <c r="N43" s="2" t="s">
        <v>143</v>
      </c>
      <c r="O43" s="2" t="s">
        <v>64</v>
      </c>
      <c r="P43" s="2">
        <v>4740</v>
      </c>
    </row>
    <row r="44" s="9" customFormat="1" ht="23.0" customHeight="1" x14ac:dyDescent="0.15" spans="1:16">
      <c r="A44" s="94"/>
      <c r="B44" s="2">
        <v>2</v>
      </c>
      <c r="C44" s="2" t="s">
        <v>176</v>
      </c>
      <c r="D44" s="2" t="s">
        <v>30</v>
      </c>
      <c r="E44" s="2">
        <v>23</v>
      </c>
      <c r="F44" s="33" t="s">
        <v>177</v>
      </c>
      <c r="G44" s="33" t="s">
        <v>178</v>
      </c>
      <c r="H44" s="2">
        <v>1</v>
      </c>
      <c r="I44" s="2" t="s">
        <v>33</v>
      </c>
      <c r="J44" s="2" t="s">
        <v>179</v>
      </c>
      <c r="K44" s="2" t="s">
        <v>180</v>
      </c>
      <c r="L44" s="2" t="s">
        <v>181</v>
      </c>
      <c r="M44" s="2" t="s">
        <v>175</v>
      </c>
      <c r="N44" s="2" t="s">
        <v>38</v>
      </c>
      <c r="O44" s="2" t="s">
        <v>39</v>
      </c>
      <c r="P44" s="2">
        <v>1580</v>
      </c>
    </row>
    <row r="45" s="9" customFormat="1" ht="23.0" customHeight="1" x14ac:dyDescent="0.15" spans="1:16">
      <c r="A45" s="94"/>
      <c r="B45" s="2">
        <v>3</v>
      </c>
      <c r="C45" s="2" t="s">
        <v>182</v>
      </c>
      <c r="D45" s="2" t="s">
        <v>19</v>
      </c>
      <c r="E45" s="2">
        <v>22</v>
      </c>
      <c r="F45" s="33" t="s">
        <v>183</v>
      </c>
      <c r="G45" s="33" t="s">
        <v>32</v>
      </c>
      <c r="H45" s="2">
        <v>1</v>
      </c>
      <c r="I45" s="2" t="s">
        <v>22</v>
      </c>
      <c r="J45" s="2" t="s">
        <v>184</v>
      </c>
      <c r="K45" s="2" t="s">
        <v>180</v>
      </c>
      <c r="L45" s="2" t="s">
        <v>185</v>
      </c>
      <c r="M45" s="2" t="s">
        <v>175</v>
      </c>
      <c r="N45" s="2" t="s">
        <v>38</v>
      </c>
      <c r="O45" s="2" t="s">
        <v>39</v>
      </c>
      <c r="P45" s="2">
        <v>1580</v>
      </c>
    </row>
    <row r="46" s="9" customFormat="1" ht="23.0" customHeight="1" x14ac:dyDescent="0.15" spans="1:16">
      <c r="A46" s="94"/>
      <c r="B46" s="91" t="s">
        <v>55</v>
      </c>
      <c r="C46" s="9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7">
        <f>SUM(P43:P45)</f>
        <v>7900</v>
      </c>
    </row>
    <row r="47" s="9" customFormat="1" ht="23.0" customHeight="1" x14ac:dyDescent="0.15" spans="1:16">
      <c r="A47" s="94" t="s">
        <v>186</v>
      </c>
      <c r="B47" s="2">
        <v>1</v>
      </c>
      <c r="C47" s="2" t="s">
        <v>187</v>
      </c>
      <c r="D47" s="2" t="s">
        <v>19</v>
      </c>
      <c r="E47" s="2">
        <v>23</v>
      </c>
      <c r="F47" s="33" t="s">
        <v>188</v>
      </c>
      <c r="G47" s="33" t="s">
        <v>32</v>
      </c>
      <c r="H47" s="2">
        <v>1</v>
      </c>
      <c r="I47" s="2" t="s">
        <v>22</v>
      </c>
      <c r="J47" s="2" t="s">
        <v>189</v>
      </c>
      <c r="K47" s="2" t="s">
        <v>190</v>
      </c>
      <c r="L47" s="2" t="s">
        <v>191</v>
      </c>
      <c r="M47" s="2" t="s">
        <v>192</v>
      </c>
      <c r="N47" s="2" t="s">
        <v>193</v>
      </c>
      <c r="O47" s="2" t="s">
        <v>194</v>
      </c>
      <c r="P47" s="2">
        <v>1106</v>
      </c>
    </row>
    <row r="48" s="9" customFormat="1" ht="23.0" customHeight="1" x14ac:dyDescent="0.15" spans="1:16">
      <c r="A48" s="94"/>
      <c r="B48" s="91" t="s">
        <v>55</v>
      </c>
      <c r="C48" s="9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7">
        <f>SUM(P47:P47)</f>
        <v>1106</v>
      </c>
    </row>
    <row r="49" s="9" customFormat="1" ht="23.0" customHeight="1" x14ac:dyDescent="0.15" spans="1:16">
      <c r="A49" s="94" t="s">
        <v>195</v>
      </c>
      <c r="B49" s="2">
        <v>1</v>
      </c>
      <c r="C49" s="15" t="s">
        <v>196</v>
      </c>
      <c r="D49" s="16" t="s">
        <v>30</v>
      </c>
      <c r="E49" s="4">
        <v>22</v>
      </c>
      <c r="F49" s="34" t="s">
        <v>197</v>
      </c>
      <c r="G49" s="34" t="s">
        <v>21</v>
      </c>
      <c r="H49" s="4">
        <v>1</v>
      </c>
      <c r="I49" s="16" t="s">
        <v>46</v>
      </c>
      <c r="J49" s="16" t="s">
        <v>69</v>
      </c>
      <c r="K49" s="19">
        <v>44377</v>
      </c>
      <c r="L49" s="16" t="s">
        <v>74</v>
      </c>
      <c r="M49" s="16" t="s">
        <v>198</v>
      </c>
      <c r="N49" s="4" t="s">
        <v>199</v>
      </c>
      <c r="O49" s="4" t="s">
        <v>64</v>
      </c>
      <c r="P49" s="4">
        <v>2844</v>
      </c>
    </row>
    <row r="50" s="9" customFormat="1" ht="23.0" customHeight="1" x14ac:dyDescent="0.15" spans="1:16">
      <c r="A50" s="94"/>
      <c r="B50" s="2">
        <v>2</v>
      </c>
      <c r="C50" s="16" t="s">
        <v>200</v>
      </c>
      <c r="D50" s="16" t="s">
        <v>30</v>
      </c>
      <c r="E50" s="4">
        <v>23</v>
      </c>
      <c r="F50" s="34" t="s">
        <v>201</v>
      </c>
      <c r="G50" s="34" t="s">
        <v>21</v>
      </c>
      <c r="H50" s="4">
        <v>1</v>
      </c>
      <c r="I50" s="16" t="s">
        <v>46</v>
      </c>
      <c r="J50" s="4" t="s">
        <v>89</v>
      </c>
      <c r="K50" s="19">
        <v>44378</v>
      </c>
      <c r="L50" s="4" t="s">
        <v>74</v>
      </c>
      <c r="M50" s="16" t="s">
        <v>198</v>
      </c>
      <c r="N50" s="4" t="s">
        <v>199</v>
      </c>
      <c r="O50" s="4" t="s">
        <v>64</v>
      </c>
      <c r="P50" s="4">
        <v>2844</v>
      </c>
    </row>
    <row r="51" s="9" customFormat="1" ht="23.0" customHeight="1" x14ac:dyDescent="0.15" spans="1:16">
      <c r="A51" s="94"/>
      <c r="B51" s="2">
        <v>3</v>
      </c>
      <c r="C51" s="4" t="s">
        <v>202</v>
      </c>
      <c r="D51" s="4" t="s">
        <v>19</v>
      </c>
      <c r="E51" s="4">
        <v>22</v>
      </c>
      <c r="F51" s="34" t="s">
        <v>203</v>
      </c>
      <c r="G51" s="34" t="s">
        <v>21</v>
      </c>
      <c r="H51" s="4">
        <v>1</v>
      </c>
      <c r="I51" s="16" t="s">
        <v>46</v>
      </c>
      <c r="J51" s="16" t="s">
        <v>204</v>
      </c>
      <c r="K51" s="19">
        <v>44377</v>
      </c>
      <c r="L51" s="16" t="s">
        <v>205</v>
      </c>
      <c r="M51" s="4" t="s">
        <v>206</v>
      </c>
      <c r="N51" s="4" t="s">
        <v>199</v>
      </c>
      <c r="O51" s="4" t="s">
        <v>64</v>
      </c>
      <c r="P51" s="4">
        <v>2844</v>
      </c>
    </row>
    <row r="52" s="9" customFormat="1" ht="23.0" customHeight="1" x14ac:dyDescent="0.15" spans="1:16">
      <c r="A52" s="94"/>
      <c r="B52" s="2">
        <v>4</v>
      </c>
      <c r="C52" s="15" t="s">
        <v>207</v>
      </c>
      <c r="D52" s="15" t="s">
        <v>19</v>
      </c>
      <c r="E52" s="4">
        <v>22</v>
      </c>
      <c r="F52" s="34" t="s">
        <v>208</v>
      </c>
      <c r="G52" s="34" t="s">
        <v>21</v>
      </c>
      <c r="H52" s="4">
        <v>1</v>
      </c>
      <c r="I52" s="16" t="s">
        <v>46</v>
      </c>
      <c r="J52" s="4" t="s">
        <v>100</v>
      </c>
      <c r="K52" s="19">
        <v>44013</v>
      </c>
      <c r="L52" s="4" t="s">
        <v>91</v>
      </c>
      <c r="M52" s="16" t="s">
        <v>209</v>
      </c>
      <c r="N52" s="4" t="s">
        <v>199</v>
      </c>
      <c r="O52" s="4" t="s">
        <v>64</v>
      </c>
      <c r="P52" s="4">
        <v>2844</v>
      </c>
    </row>
    <row r="53" s="9" customFormat="1" ht="23.0" customHeight="1" x14ac:dyDescent="0.15" spans="1:16">
      <c r="A53" s="94"/>
      <c r="B53" s="2">
        <v>5</v>
      </c>
      <c r="C53" s="16" t="s">
        <v>210</v>
      </c>
      <c r="D53" s="16" t="s">
        <v>19</v>
      </c>
      <c r="E53" s="4">
        <v>24</v>
      </c>
      <c r="F53" s="34" t="s">
        <v>211</v>
      </c>
      <c r="G53" s="34" t="s">
        <v>212</v>
      </c>
      <c r="H53" s="4">
        <v>1</v>
      </c>
      <c r="I53" s="16" t="s">
        <v>46</v>
      </c>
      <c r="J53" s="4" t="s">
        <v>135</v>
      </c>
      <c r="K53" s="19">
        <v>43983</v>
      </c>
      <c r="L53" s="4" t="s">
        <v>74</v>
      </c>
      <c r="M53" s="16" t="s">
        <v>198</v>
      </c>
      <c r="N53" s="4" t="s">
        <v>199</v>
      </c>
      <c r="O53" s="4" t="s">
        <v>64</v>
      </c>
      <c r="P53" s="4">
        <v>2844</v>
      </c>
    </row>
    <row r="54" s="9" customFormat="1" ht="23.0" customHeight="1" x14ac:dyDescent="0.15" spans="1:16">
      <c r="A54" s="94"/>
      <c r="B54" s="2">
        <v>6</v>
      </c>
      <c r="C54" s="16" t="s">
        <v>213</v>
      </c>
      <c r="D54" s="16" t="s">
        <v>19</v>
      </c>
      <c r="E54" s="4">
        <v>22</v>
      </c>
      <c r="F54" s="34" t="s">
        <v>214</v>
      </c>
      <c r="G54" s="34" t="s">
        <v>21</v>
      </c>
      <c r="H54" s="4">
        <v>1</v>
      </c>
      <c r="I54" s="16" t="s">
        <v>46</v>
      </c>
      <c r="J54" s="16" t="s">
        <v>47</v>
      </c>
      <c r="K54" s="19">
        <v>44362</v>
      </c>
      <c r="L54" s="16" t="s">
        <v>215</v>
      </c>
      <c r="M54" s="16" t="s">
        <v>62</v>
      </c>
      <c r="N54" s="4" t="s">
        <v>199</v>
      </c>
      <c r="O54" s="4" t="s">
        <v>64</v>
      </c>
      <c r="P54" s="4">
        <v>2844</v>
      </c>
    </row>
    <row r="55" s="9" customFormat="1" ht="23.0" customHeight="1" x14ac:dyDescent="0.15" spans="1:16">
      <c r="A55" s="94"/>
      <c r="B55" s="2">
        <v>7</v>
      </c>
      <c r="C55" s="16" t="s">
        <v>216</v>
      </c>
      <c r="D55" s="16" t="s">
        <v>19</v>
      </c>
      <c r="E55" s="4">
        <v>21</v>
      </c>
      <c r="F55" s="34" t="s">
        <v>217</v>
      </c>
      <c r="G55" s="34" t="s">
        <v>21</v>
      </c>
      <c r="H55" s="4">
        <v>1</v>
      </c>
      <c r="I55" s="16" t="s">
        <v>46</v>
      </c>
      <c r="J55" s="16" t="s">
        <v>69</v>
      </c>
      <c r="K55" s="19">
        <v>44377</v>
      </c>
      <c r="L55" s="16" t="s">
        <v>91</v>
      </c>
      <c r="M55" s="16" t="s">
        <v>209</v>
      </c>
      <c r="N55" s="4" t="s">
        <v>199</v>
      </c>
      <c r="O55" s="4" t="s">
        <v>64</v>
      </c>
      <c r="P55" s="4">
        <v>2844</v>
      </c>
    </row>
    <row r="56" s="9" customFormat="1" ht="23.0" customHeight="1" x14ac:dyDescent="0.15" spans="1:16">
      <c r="A56" s="94"/>
      <c r="B56" s="2">
        <v>8</v>
      </c>
      <c r="C56" s="15" t="s">
        <v>218</v>
      </c>
      <c r="D56" s="16" t="s">
        <v>19</v>
      </c>
      <c r="E56" s="4">
        <v>21</v>
      </c>
      <c r="F56" s="34" t="s">
        <v>219</v>
      </c>
      <c r="G56" s="34" t="s">
        <v>21</v>
      </c>
      <c r="H56" s="4">
        <v>1</v>
      </c>
      <c r="I56" s="16" t="s">
        <v>46</v>
      </c>
      <c r="J56" s="16" t="s">
        <v>220</v>
      </c>
      <c r="K56" s="19">
        <v>44367</v>
      </c>
      <c r="L56" s="16" t="s">
        <v>74</v>
      </c>
      <c r="M56" s="16" t="s">
        <v>198</v>
      </c>
      <c r="N56" s="4" t="s">
        <v>199</v>
      </c>
      <c r="O56" s="4" t="s">
        <v>64</v>
      </c>
      <c r="P56" s="4">
        <v>2844</v>
      </c>
    </row>
    <row r="57" s="9" customFormat="1" ht="23.0" customHeight="1" x14ac:dyDescent="0.15" spans="1:16">
      <c r="A57" s="94"/>
      <c r="B57" s="2">
        <v>9</v>
      </c>
      <c r="C57" s="16" t="s">
        <v>221</v>
      </c>
      <c r="D57" s="16" t="s">
        <v>19</v>
      </c>
      <c r="E57" s="4">
        <v>18</v>
      </c>
      <c r="F57" s="34" t="s">
        <v>222</v>
      </c>
      <c r="G57" s="34" t="s">
        <v>21</v>
      </c>
      <c r="H57" s="4">
        <v>1</v>
      </c>
      <c r="I57" s="16" t="s">
        <v>78</v>
      </c>
      <c r="J57" s="16" t="s">
        <v>223</v>
      </c>
      <c r="K57" s="19">
        <v>44378</v>
      </c>
      <c r="L57" s="16" t="s">
        <v>215</v>
      </c>
      <c r="M57" s="16" t="s">
        <v>62</v>
      </c>
      <c r="N57" s="4" t="s">
        <v>199</v>
      </c>
      <c r="O57" s="4" t="s">
        <v>64</v>
      </c>
      <c r="P57" s="4">
        <v>2844</v>
      </c>
    </row>
    <row r="58" s="9" customFormat="1" ht="23.0" customHeight="1" x14ac:dyDescent="0.15" spans="1:16">
      <c r="A58" s="94"/>
      <c r="B58" s="2">
        <v>10</v>
      </c>
      <c r="C58" s="15" t="s">
        <v>224</v>
      </c>
      <c r="D58" s="16" t="s">
        <v>19</v>
      </c>
      <c r="E58" s="4">
        <v>21</v>
      </c>
      <c r="F58" s="34" t="s">
        <v>225</v>
      </c>
      <c r="G58" s="34" t="s">
        <v>21</v>
      </c>
      <c r="H58" s="4">
        <v>1</v>
      </c>
      <c r="I58" s="16" t="s">
        <v>46</v>
      </c>
      <c r="J58" s="16" t="s">
        <v>69</v>
      </c>
      <c r="K58" s="19">
        <v>44348</v>
      </c>
      <c r="L58" s="16" t="s">
        <v>91</v>
      </c>
      <c r="M58" s="16" t="s">
        <v>209</v>
      </c>
      <c r="N58" s="4" t="s">
        <v>199</v>
      </c>
      <c r="O58" s="4" t="s">
        <v>64</v>
      </c>
      <c r="P58" s="4">
        <v>2844</v>
      </c>
    </row>
    <row r="59" s="9" customFormat="1" ht="23.0" customHeight="1" x14ac:dyDescent="0.15" spans="1:16">
      <c r="A59" s="94"/>
      <c r="B59" s="2">
        <v>11</v>
      </c>
      <c r="C59" s="15" t="s">
        <v>226</v>
      </c>
      <c r="D59" s="15" t="s">
        <v>19</v>
      </c>
      <c r="E59" s="4">
        <v>19</v>
      </c>
      <c r="F59" s="34" t="s">
        <v>227</v>
      </c>
      <c r="G59" s="34" t="s">
        <v>21</v>
      </c>
      <c r="H59" s="4">
        <v>1</v>
      </c>
      <c r="I59" s="16" t="s">
        <v>78</v>
      </c>
      <c r="J59" s="4" t="s">
        <v>69</v>
      </c>
      <c r="K59" s="19">
        <v>44013</v>
      </c>
      <c r="L59" s="4" t="s">
        <v>215</v>
      </c>
      <c r="M59" s="16" t="s">
        <v>62</v>
      </c>
      <c r="N59" s="4" t="s">
        <v>199</v>
      </c>
      <c r="O59" s="4" t="s">
        <v>64</v>
      </c>
      <c r="P59" s="4">
        <v>2844</v>
      </c>
    </row>
    <row r="60" s="9" customFormat="1" ht="23.0" customHeight="1" x14ac:dyDescent="0.15" spans="1:16">
      <c r="A60" s="94"/>
      <c r="B60" s="91" t="s">
        <v>55</v>
      </c>
      <c r="C60" s="9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7">
        <f>SUM(P49:P59)</f>
        <v>31284</v>
      </c>
    </row>
    <row r="61" s="9" customFormat="1" ht="23.0" customHeight="1" x14ac:dyDescent="0.15" spans="1:16">
      <c r="A61" s="94" t="s">
        <v>228</v>
      </c>
      <c r="B61" s="4">
        <v>1</v>
      </c>
      <c r="C61" s="2" t="s">
        <v>229</v>
      </c>
      <c r="D61" s="2" t="s">
        <v>30</v>
      </c>
      <c r="E61" s="5">
        <v>22</v>
      </c>
      <c r="F61" s="33" t="s">
        <v>230</v>
      </c>
      <c r="G61" s="33" t="s">
        <v>21</v>
      </c>
      <c r="H61" s="4">
        <v>1</v>
      </c>
      <c r="I61" s="2" t="s">
        <v>33</v>
      </c>
      <c r="J61" s="4" t="s">
        <v>69</v>
      </c>
      <c r="K61" s="20" t="s">
        <v>60</v>
      </c>
      <c r="L61" s="2" t="s">
        <v>91</v>
      </c>
      <c r="M61" s="2" t="s">
        <v>231</v>
      </c>
      <c r="N61" s="2" t="s">
        <v>232</v>
      </c>
      <c r="O61" s="21" t="s">
        <v>233</v>
      </c>
      <c r="P61" s="4">
        <v>2212</v>
      </c>
    </row>
    <row r="62" s="9" customFormat="1" ht="23.0" customHeight="1" x14ac:dyDescent="0.15" spans="1:16">
      <c r="A62" s="94"/>
      <c r="B62" s="4">
        <v>2</v>
      </c>
      <c r="C62" s="2" t="s">
        <v>234</v>
      </c>
      <c r="D62" s="2" t="s">
        <v>30</v>
      </c>
      <c r="E62" s="5">
        <v>21</v>
      </c>
      <c r="F62" s="33" t="s">
        <v>235</v>
      </c>
      <c r="G62" s="33" t="s">
        <v>21</v>
      </c>
      <c r="H62" s="4">
        <v>1</v>
      </c>
      <c r="I62" s="2" t="s">
        <v>33</v>
      </c>
      <c r="J62" s="4" t="s">
        <v>100</v>
      </c>
      <c r="K62" s="20" t="s">
        <v>90</v>
      </c>
      <c r="L62" s="2" t="s">
        <v>236</v>
      </c>
      <c r="M62" s="2" t="s">
        <v>237</v>
      </c>
      <c r="N62" s="2" t="s">
        <v>232</v>
      </c>
      <c r="O62" s="21" t="s">
        <v>233</v>
      </c>
      <c r="P62" s="4">
        <v>2212</v>
      </c>
    </row>
    <row r="63" s="9" customFormat="1" ht="23.0" customHeight="1" x14ac:dyDescent="0.15" spans="1:16">
      <c r="A63" s="94"/>
      <c r="B63" s="4">
        <v>3</v>
      </c>
      <c r="C63" s="2" t="s">
        <v>238</v>
      </c>
      <c r="D63" s="2" t="s">
        <v>19</v>
      </c>
      <c r="E63" s="5">
        <v>22</v>
      </c>
      <c r="F63" s="33" t="s">
        <v>239</v>
      </c>
      <c r="G63" s="33" t="s">
        <v>21</v>
      </c>
      <c r="H63" s="4">
        <v>1</v>
      </c>
      <c r="I63" s="2" t="s">
        <v>22</v>
      </c>
      <c r="J63" s="4" t="s">
        <v>240</v>
      </c>
      <c r="K63" s="20" t="s">
        <v>241</v>
      </c>
      <c r="L63" s="2" t="s">
        <v>242</v>
      </c>
      <c r="M63" s="2" t="s">
        <v>237</v>
      </c>
      <c r="N63" s="2" t="s">
        <v>232</v>
      </c>
      <c r="O63" s="21" t="s">
        <v>233</v>
      </c>
      <c r="P63" s="4">
        <v>2212</v>
      </c>
    </row>
    <row r="64" s="9" customFormat="1" ht="23.0" customHeight="1" x14ac:dyDescent="0.15" spans="1:16">
      <c r="A64" s="94"/>
      <c r="B64" s="4">
        <v>4</v>
      </c>
      <c r="C64" s="2" t="s">
        <v>243</v>
      </c>
      <c r="D64" s="2" t="s">
        <v>30</v>
      </c>
      <c r="E64" s="5">
        <v>21</v>
      </c>
      <c r="F64" s="33" t="s">
        <v>244</v>
      </c>
      <c r="G64" s="33" t="s">
        <v>21</v>
      </c>
      <c r="H64" s="4">
        <v>1</v>
      </c>
      <c r="I64" s="2" t="s">
        <v>22</v>
      </c>
      <c r="J64" s="4" t="s">
        <v>130</v>
      </c>
      <c r="K64" s="20" t="s">
        <v>73</v>
      </c>
      <c r="L64" s="2" t="s">
        <v>74</v>
      </c>
      <c r="M64" s="2" t="s">
        <v>245</v>
      </c>
      <c r="N64" s="2" t="s">
        <v>232</v>
      </c>
      <c r="O64" s="21" t="s">
        <v>233</v>
      </c>
      <c r="P64" s="4">
        <v>2212</v>
      </c>
    </row>
    <row r="65" s="9" customFormat="1" ht="23.0" customHeight="1" x14ac:dyDescent="0.15" spans="1:16">
      <c r="A65" s="94"/>
      <c r="B65" s="4">
        <v>5</v>
      </c>
      <c r="C65" s="2" t="s">
        <v>246</v>
      </c>
      <c r="D65" s="2" t="s">
        <v>19</v>
      </c>
      <c r="E65" s="5">
        <v>22</v>
      </c>
      <c r="F65" s="33" t="s">
        <v>247</v>
      </c>
      <c r="G65" s="33" t="s">
        <v>21</v>
      </c>
      <c r="H65" s="4">
        <v>1</v>
      </c>
      <c r="I65" s="2" t="s">
        <v>22</v>
      </c>
      <c r="J65" s="4" t="s">
        <v>130</v>
      </c>
      <c r="K65" s="20" t="s">
        <v>73</v>
      </c>
      <c r="L65" s="2" t="s">
        <v>248</v>
      </c>
      <c r="M65" s="2" t="s">
        <v>249</v>
      </c>
      <c r="N65" s="2" t="s">
        <v>232</v>
      </c>
      <c r="O65" s="21" t="s">
        <v>233</v>
      </c>
      <c r="P65" s="4">
        <v>2212</v>
      </c>
    </row>
    <row r="66" s="9" customFormat="1" ht="23.0" customHeight="1" x14ac:dyDescent="0.15" spans="1:16">
      <c r="A66" s="94"/>
      <c r="B66" s="4">
        <v>6</v>
      </c>
      <c r="C66" s="2" t="s">
        <v>250</v>
      </c>
      <c r="D66" s="2" t="s">
        <v>30</v>
      </c>
      <c r="E66" s="5">
        <v>20</v>
      </c>
      <c r="F66" s="33" t="s">
        <v>251</v>
      </c>
      <c r="G66" s="33" t="s">
        <v>21</v>
      </c>
      <c r="H66" s="4">
        <v>1</v>
      </c>
      <c r="I66" s="2" t="s">
        <v>33</v>
      </c>
      <c r="J66" s="4" t="s">
        <v>51</v>
      </c>
      <c r="K66" s="20" t="s">
        <v>60</v>
      </c>
      <c r="L66" s="2" t="s">
        <v>215</v>
      </c>
      <c r="M66" s="2" t="s">
        <v>252</v>
      </c>
      <c r="N66" s="2" t="s">
        <v>232</v>
      </c>
      <c r="O66" s="21" t="s">
        <v>233</v>
      </c>
      <c r="P66" s="4">
        <v>2212</v>
      </c>
    </row>
    <row r="67" s="9" customFormat="1" ht="23.0" customHeight="1" x14ac:dyDescent="0.15" spans="1:16">
      <c r="A67" s="94"/>
      <c r="B67" s="4">
        <v>7</v>
      </c>
      <c r="C67" s="2" t="s">
        <v>253</v>
      </c>
      <c r="D67" s="2" t="s">
        <v>30</v>
      </c>
      <c r="E67" s="5">
        <v>20</v>
      </c>
      <c r="F67" s="33" t="s">
        <v>254</v>
      </c>
      <c r="G67" s="33" t="s">
        <v>21</v>
      </c>
      <c r="H67" s="4">
        <v>1</v>
      </c>
      <c r="I67" s="2" t="s">
        <v>33</v>
      </c>
      <c r="J67" s="4" t="s">
        <v>69</v>
      </c>
      <c r="K67" s="20" t="s">
        <v>60</v>
      </c>
      <c r="L67" s="2" t="s">
        <v>215</v>
      </c>
      <c r="M67" s="2" t="s">
        <v>255</v>
      </c>
      <c r="N67" s="2" t="s">
        <v>232</v>
      </c>
      <c r="O67" s="21" t="s">
        <v>233</v>
      </c>
      <c r="P67" s="4">
        <v>2212</v>
      </c>
    </row>
    <row r="68" s="9" customFormat="1" ht="23.0" customHeight="1" x14ac:dyDescent="0.15" spans="1:16">
      <c r="A68" s="94"/>
      <c r="B68" s="4">
        <v>8</v>
      </c>
      <c r="C68" s="2" t="s">
        <v>256</v>
      </c>
      <c r="D68" s="2" t="s">
        <v>19</v>
      </c>
      <c r="E68" s="5">
        <v>20</v>
      </c>
      <c r="F68" s="33" t="s">
        <v>257</v>
      </c>
      <c r="G68" s="33" t="s">
        <v>21</v>
      </c>
      <c r="H68" s="4">
        <v>1</v>
      </c>
      <c r="I68" s="2" t="s">
        <v>33</v>
      </c>
      <c r="J68" s="4" t="s">
        <v>69</v>
      </c>
      <c r="K68" s="20" t="s">
        <v>60</v>
      </c>
      <c r="L68" s="2" t="s">
        <v>215</v>
      </c>
      <c r="M68" s="2" t="s">
        <v>258</v>
      </c>
      <c r="N68" s="2" t="s">
        <v>232</v>
      </c>
      <c r="O68" s="21" t="s">
        <v>233</v>
      </c>
      <c r="P68" s="4">
        <v>2212</v>
      </c>
    </row>
    <row r="69" s="9" customFormat="1" ht="23.0" customHeight="1" x14ac:dyDescent="0.15" spans="1:16">
      <c r="A69" s="94"/>
      <c r="B69" s="4">
        <v>9</v>
      </c>
      <c r="C69" s="2" t="s">
        <v>259</v>
      </c>
      <c r="D69" s="2" t="s">
        <v>19</v>
      </c>
      <c r="E69" s="5" t="s">
        <v>260</v>
      </c>
      <c r="F69" s="33" t="s">
        <v>261</v>
      </c>
      <c r="G69" s="33" t="s">
        <v>32</v>
      </c>
      <c r="H69" s="4">
        <v>1</v>
      </c>
      <c r="I69" s="2" t="s">
        <v>33</v>
      </c>
      <c r="J69" s="4" t="s">
        <v>69</v>
      </c>
      <c r="K69" s="20" t="s">
        <v>60</v>
      </c>
      <c r="L69" s="2" t="s">
        <v>215</v>
      </c>
      <c r="M69" s="2" t="s">
        <v>262</v>
      </c>
      <c r="N69" s="2" t="s">
        <v>263</v>
      </c>
      <c r="O69" s="21" t="s">
        <v>64</v>
      </c>
      <c r="P69" s="4">
        <v>3318</v>
      </c>
    </row>
    <row r="70" s="9" customFormat="1" ht="23.0" customHeight="1" x14ac:dyDescent="0.15" spans="1:16">
      <c r="A70" s="94"/>
      <c r="B70" s="4">
        <v>10</v>
      </c>
      <c r="C70" s="4" t="s">
        <v>264</v>
      </c>
      <c r="D70" s="2" t="s">
        <v>19</v>
      </c>
      <c r="E70" s="5" t="s">
        <v>265</v>
      </c>
      <c r="F70" s="34" t="s">
        <v>266</v>
      </c>
      <c r="G70" s="34" t="s">
        <v>32</v>
      </c>
      <c r="H70" s="4">
        <v>2</v>
      </c>
      <c r="I70" s="4" t="s">
        <v>78</v>
      </c>
      <c r="J70" s="4" t="s">
        <v>267</v>
      </c>
      <c r="K70" s="23" t="s">
        <v>80</v>
      </c>
      <c r="L70" s="4" t="s">
        <v>215</v>
      </c>
      <c r="M70" s="4" t="s">
        <v>268</v>
      </c>
      <c r="N70" s="2" t="s">
        <v>263</v>
      </c>
      <c r="O70" s="21" t="s">
        <v>64</v>
      </c>
      <c r="P70" s="4">
        <v>3318</v>
      </c>
    </row>
    <row r="71" s="9" customFormat="1" ht="23.0" customHeight="1" x14ac:dyDescent="0.15" spans="1:16">
      <c r="A71" s="94"/>
      <c r="B71" s="4">
        <v>11</v>
      </c>
      <c r="C71" s="4" t="s">
        <v>269</v>
      </c>
      <c r="D71" s="2" t="s">
        <v>19</v>
      </c>
      <c r="E71" s="5" t="s">
        <v>270</v>
      </c>
      <c r="F71" s="34" t="s">
        <v>271</v>
      </c>
      <c r="G71" s="34" t="s">
        <v>32</v>
      </c>
      <c r="H71" s="4">
        <v>1</v>
      </c>
      <c r="I71" s="4" t="s">
        <v>22</v>
      </c>
      <c r="J71" s="4" t="s">
        <v>130</v>
      </c>
      <c r="K71" s="23" t="s">
        <v>73</v>
      </c>
      <c r="L71" s="4" t="s">
        <v>272</v>
      </c>
      <c r="M71" s="4" t="s">
        <v>273</v>
      </c>
      <c r="N71" s="2" t="s">
        <v>263</v>
      </c>
      <c r="O71" s="21" t="s">
        <v>64</v>
      </c>
      <c r="P71" s="4">
        <v>3318</v>
      </c>
    </row>
    <row r="72" s="9" customFormat="1" ht="23.0" customHeight="1" x14ac:dyDescent="0.15" spans="1:16">
      <c r="A72" s="94"/>
      <c r="B72" s="4">
        <v>12</v>
      </c>
      <c r="C72" s="4" t="s">
        <v>274</v>
      </c>
      <c r="D72" s="2" t="s">
        <v>30</v>
      </c>
      <c r="E72" s="5" t="s">
        <v>275</v>
      </c>
      <c r="F72" s="34" t="s">
        <v>276</v>
      </c>
      <c r="G72" s="34" t="s">
        <v>32</v>
      </c>
      <c r="H72" s="4">
        <v>1</v>
      </c>
      <c r="I72" s="4" t="s">
        <v>22</v>
      </c>
      <c r="J72" s="4" t="s">
        <v>130</v>
      </c>
      <c r="K72" s="23" t="s">
        <v>277</v>
      </c>
      <c r="L72" s="4" t="s">
        <v>272</v>
      </c>
      <c r="M72" s="4" t="s">
        <v>278</v>
      </c>
      <c r="N72" s="2" t="s">
        <v>38</v>
      </c>
      <c r="O72" s="21" t="s">
        <v>39</v>
      </c>
      <c r="P72" s="4">
        <v>1106</v>
      </c>
    </row>
    <row r="73" s="9" customFormat="1" ht="23.0" customHeight="1" x14ac:dyDescent="0.15" spans="1:16">
      <c r="A73" s="94"/>
      <c r="B73" s="4">
        <v>13</v>
      </c>
      <c r="C73" s="4" t="s">
        <v>279</v>
      </c>
      <c r="D73" s="2" t="s">
        <v>19</v>
      </c>
      <c r="E73" s="5" t="s">
        <v>260</v>
      </c>
      <c r="F73" s="34" t="s">
        <v>280</v>
      </c>
      <c r="G73" s="34" t="s">
        <v>32</v>
      </c>
      <c r="H73" s="4">
        <v>1</v>
      </c>
      <c r="I73" s="4" t="s">
        <v>22</v>
      </c>
      <c r="J73" s="4" t="s">
        <v>130</v>
      </c>
      <c r="K73" s="23" t="s">
        <v>277</v>
      </c>
      <c r="L73" s="4" t="s">
        <v>281</v>
      </c>
      <c r="M73" s="4" t="s">
        <v>282</v>
      </c>
      <c r="N73" s="2" t="s">
        <v>38</v>
      </c>
      <c r="O73" s="21" t="s">
        <v>39</v>
      </c>
      <c r="P73" s="4">
        <v>1106</v>
      </c>
    </row>
    <row r="74" s="9" customFormat="1" ht="23.0" customHeight="1" x14ac:dyDescent="0.15" spans="1:16">
      <c r="A74" s="94"/>
      <c r="B74" s="4">
        <v>14</v>
      </c>
      <c r="C74" s="4" t="s">
        <v>283</v>
      </c>
      <c r="D74" s="2" t="s">
        <v>19</v>
      </c>
      <c r="E74" s="5" t="s">
        <v>284</v>
      </c>
      <c r="F74" s="34" t="s">
        <v>285</v>
      </c>
      <c r="G74" s="34" t="s">
        <v>32</v>
      </c>
      <c r="H74" s="4">
        <v>1</v>
      </c>
      <c r="I74" s="4" t="s">
        <v>22</v>
      </c>
      <c r="J74" s="4" t="s">
        <v>286</v>
      </c>
      <c r="K74" s="23" t="s">
        <v>90</v>
      </c>
      <c r="L74" s="4" t="s">
        <v>248</v>
      </c>
      <c r="M74" s="4" t="s">
        <v>273</v>
      </c>
      <c r="N74" s="2" t="s">
        <v>38</v>
      </c>
      <c r="O74" s="21" t="s">
        <v>39</v>
      </c>
      <c r="P74" s="4">
        <v>1106</v>
      </c>
    </row>
    <row r="75" s="9" customFormat="1" ht="23.0" customHeight="1" x14ac:dyDescent="0.15" spans="1:16">
      <c r="A75" s="94"/>
      <c r="B75" s="4">
        <v>15</v>
      </c>
      <c r="C75" s="4" t="s">
        <v>287</v>
      </c>
      <c r="D75" s="2" t="s">
        <v>19</v>
      </c>
      <c r="E75" s="5" t="s">
        <v>270</v>
      </c>
      <c r="F75" s="34" t="s">
        <v>288</v>
      </c>
      <c r="G75" s="34" t="s">
        <v>289</v>
      </c>
      <c r="H75" s="4">
        <v>1</v>
      </c>
      <c r="I75" s="4" t="s">
        <v>22</v>
      </c>
      <c r="J75" s="4" t="s">
        <v>130</v>
      </c>
      <c r="K75" s="23" t="s">
        <v>73</v>
      </c>
      <c r="L75" s="4" t="s">
        <v>248</v>
      </c>
      <c r="M75" s="4" t="s">
        <v>273</v>
      </c>
      <c r="N75" s="2" t="s">
        <v>38</v>
      </c>
      <c r="O75" s="21" t="s">
        <v>39</v>
      </c>
      <c r="P75" s="4">
        <v>1106</v>
      </c>
    </row>
    <row r="76" s="9" customFormat="1" ht="23.0" customHeight="1" x14ac:dyDescent="0.15" spans="1:16">
      <c r="A76" s="94"/>
      <c r="B76" s="4">
        <v>16</v>
      </c>
      <c r="C76" s="4" t="s">
        <v>290</v>
      </c>
      <c r="D76" s="2" t="s">
        <v>19</v>
      </c>
      <c r="E76" s="5" t="s">
        <v>291</v>
      </c>
      <c r="F76" s="34" t="s">
        <v>292</v>
      </c>
      <c r="G76" s="34" t="s">
        <v>32</v>
      </c>
      <c r="H76" s="4">
        <v>1</v>
      </c>
      <c r="I76" s="4" t="s">
        <v>46</v>
      </c>
      <c r="J76" s="4" t="s">
        <v>69</v>
      </c>
      <c r="K76" s="23" t="s">
        <v>293</v>
      </c>
      <c r="L76" s="4" t="s">
        <v>215</v>
      </c>
      <c r="M76" s="4" t="s">
        <v>273</v>
      </c>
      <c r="N76" s="2" t="s">
        <v>38</v>
      </c>
      <c r="O76" s="21" t="s">
        <v>39</v>
      </c>
      <c r="P76" s="4">
        <v>1106</v>
      </c>
    </row>
    <row r="77" s="9" customFormat="1" ht="23.0" customHeight="1" x14ac:dyDescent="0.15" spans="1:16">
      <c r="A77" s="94"/>
      <c r="B77" s="4">
        <v>17</v>
      </c>
      <c r="C77" s="2" t="s">
        <v>294</v>
      </c>
      <c r="D77" s="2" t="s">
        <v>30</v>
      </c>
      <c r="E77" s="2">
        <v>21</v>
      </c>
      <c r="F77" s="33" t="s">
        <v>295</v>
      </c>
      <c r="G77" s="33" t="s">
        <v>32</v>
      </c>
      <c r="H77" s="4">
        <v>1</v>
      </c>
      <c r="I77" s="2" t="s">
        <v>46</v>
      </c>
      <c r="J77" s="2" t="s">
        <v>97</v>
      </c>
      <c r="K77" s="2" t="s">
        <v>180</v>
      </c>
      <c r="L77" s="2" t="s">
        <v>74</v>
      </c>
      <c r="M77" s="2" t="s">
        <v>245</v>
      </c>
      <c r="N77" s="2" t="s">
        <v>38</v>
      </c>
      <c r="O77" s="21" t="s">
        <v>39</v>
      </c>
      <c r="P77" s="4">
        <v>1106</v>
      </c>
    </row>
    <row r="78" s="9" customFormat="1" ht="23.0" customHeight="1" x14ac:dyDescent="0.15" spans="1:16">
      <c r="A78" s="94"/>
      <c r="B78" s="91" t="s">
        <v>55</v>
      </c>
      <c r="C78" s="9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4">
        <f>SUM(P61:P77)</f>
        <v>34286</v>
      </c>
    </row>
    <row r="79" s="9" customFormat="1" ht="23.0" customHeight="1" x14ac:dyDescent="0.15" spans="1:16">
      <c r="A79" s="94" t="s">
        <v>296</v>
      </c>
      <c r="B79" s="4">
        <v>1</v>
      </c>
      <c r="C79" s="4" t="s">
        <v>297</v>
      </c>
      <c r="D79" s="4" t="s">
        <v>19</v>
      </c>
      <c r="E79" s="4">
        <v>24</v>
      </c>
      <c r="F79" s="34" t="s">
        <v>298</v>
      </c>
      <c r="G79" s="34" t="s">
        <v>32</v>
      </c>
      <c r="H79" s="4">
        <v>1</v>
      </c>
      <c r="I79" s="4" t="s">
        <v>22</v>
      </c>
      <c r="J79" s="4" t="s">
        <v>166</v>
      </c>
      <c r="K79" s="4" t="s">
        <v>148</v>
      </c>
      <c r="L79" s="4" t="s">
        <v>299</v>
      </c>
      <c r="M79" s="4" t="s">
        <v>300</v>
      </c>
      <c r="N79" s="4" t="s">
        <v>168</v>
      </c>
      <c r="O79" s="4" t="s">
        <v>64</v>
      </c>
      <c r="P79" s="4">
        <v>2844</v>
      </c>
    </row>
    <row r="80" s="9" customFormat="1" ht="23.0" customHeight="1" x14ac:dyDescent="0.15" spans="1:16">
      <c r="A80" s="94"/>
      <c r="B80" s="4">
        <v>2</v>
      </c>
      <c r="C80" s="4" t="s">
        <v>301</v>
      </c>
      <c r="D80" s="4" t="s">
        <v>19</v>
      </c>
      <c r="E80" s="4">
        <v>24</v>
      </c>
      <c r="F80" s="34" t="s">
        <v>302</v>
      </c>
      <c r="G80" s="34" t="s">
        <v>32</v>
      </c>
      <c r="H80" s="4">
        <v>1</v>
      </c>
      <c r="I80" s="4" t="s">
        <v>22</v>
      </c>
      <c r="J80" s="4" t="s">
        <v>166</v>
      </c>
      <c r="K80" s="4" t="s">
        <v>148</v>
      </c>
      <c r="L80" s="4" t="s">
        <v>299</v>
      </c>
      <c r="M80" s="4" t="s">
        <v>300</v>
      </c>
      <c r="N80" s="4" t="s">
        <v>168</v>
      </c>
      <c r="O80" s="4" t="s">
        <v>64</v>
      </c>
      <c r="P80" s="4">
        <v>2844</v>
      </c>
    </row>
    <row r="81" s="9" customFormat="1" ht="23.0" customHeight="1" x14ac:dyDescent="0.15" spans="1:16">
      <c r="A81" s="94"/>
      <c r="B81" s="4">
        <v>3</v>
      </c>
      <c r="C81" s="4" t="s">
        <v>303</v>
      </c>
      <c r="D81" s="4" t="s">
        <v>19</v>
      </c>
      <c r="E81" s="4">
        <v>18</v>
      </c>
      <c r="F81" s="34" t="s">
        <v>304</v>
      </c>
      <c r="G81" s="34" t="s">
        <v>32</v>
      </c>
      <c r="H81" s="4">
        <v>2</v>
      </c>
      <c r="I81" s="4" t="s">
        <v>305</v>
      </c>
      <c r="J81" s="4" t="s">
        <v>306</v>
      </c>
      <c r="K81" s="4">
        <v>2021.7</v>
      </c>
      <c r="L81" s="4" t="s">
        <v>307</v>
      </c>
      <c r="M81" s="4" t="s">
        <v>300</v>
      </c>
      <c r="N81" s="4" t="s">
        <v>168</v>
      </c>
      <c r="O81" s="4" t="s">
        <v>64</v>
      </c>
      <c r="P81" s="4">
        <v>2844</v>
      </c>
    </row>
    <row r="82" s="9" customFormat="1" ht="23.0" customHeight="1" x14ac:dyDescent="0.15" spans="1:16">
      <c r="A82" s="94"/>
      <c r="B82" s="4">
        <v>4</v>
      </c>
      <c r="C82" s="4" t="s">
        <v>308</v>
      </c>
      <c r="D82" s="4" t="s">
        <v>19</v>
      </c>
      <c r="E82" s="4">
        <v>21</v>
      </c>
      <c r="F82" s="34" t="s">
        <v>309</v>
      </c>
      <c r="G82" s="34" t="s">
        <v>32</v>
      </c>
      <c r="H82" s="4">
        <v>2</v>
      </c>
      <c r="I82" s="4" t="s">
        <v>305</v>
      </c>
      <c r="J82" s="4" t="s">
        <v>306</v>
      </c>
      <c r="K82" s="4">
        <v>2019.7</v>
      </c>
      <c r="L82" s="4" t="s">
        <v>307</v>
      </c>
      <c r="M82" s="4" t="s">
        <v>300</v>
      </c>
      <c r="N82" s="4" t="s">
        <v>168</v>
      </c>
      <c r="O82" s="4" t="s">
        <v>64</v>
      </c>
      <c r="P82" s="4">
        <v>2844</v>
      </c>
    </row>
    <row r="83" s="9" customFormat="1" ht="23.0" customHeight="1" x14ac:dyDescent="0.15" spans="1:16">
      <c r="A83" s="94"/>
      <c r="B83" s="4">
        <v>5</v>
      </c>
      <c r="C83" s="4" t="s">
        <v>310</v>
      </c>
      <c r="D83" s="4" t="s">
        <v>19</v>
      </c>
      <c r="E83" s="4">
        <v>18</v>
      </c>
      <c r="F83" s="34" t="s">
        <v>311</v>
      </c>
      <c r="G83" s="34" t="s">
        <v>32</v>
      </c>
      <c r="H83" s="4">
        <v>2</v>
      </c>
      <c r="I83" s="4" t="s">
        <v>305</v>
      </c>
      <c r="J83" s="4" t="s">
        <v>312</v>
      </c>
      <c r="K83" s="4">
        <v>2019.7</v>
      </c>
      <c r="L83" s="4" t="s">
        <v>307</v>
      </c>
      <c r="M83" s="4" t="s">
        <v>300</v>
      </c>
      <c r="N83" s="4" t="s">
        <v>168</v>
      </c>
      <c r="O83" s="4" t="s">
        <v>64</v>
      </c>
      <c r="P83" s="4">
        <v>2844</v>
      </c>
    </row>
    <row r="84" s="9" customFormat="1" ht="23.0" customHeight="1" x14ac:dyDescent="0.15" spans="1:16">
      <c r="A84" s="94"/>
      <c r="B84" s="4">
        <v>6</v>
      </c>
      <c r="C84" s="4" t="s">
        <v>313</v>
      </c>
      <c r="D84" s="4" t="s">
        <v>19</v>
      </c>
      <c r="E84" s="4">
        <v>21</v>
      </c>
      <c r="F84" s="34" t="s">
        <v>314</v>
      </c>
      <c r="G84" s="34" t="s">
        <v>32</v>
      </c>
      <c r="H84" s="4">
        <v>2</v>
      </c>
      <c r="I84" s="4" t="s">
        <v>305</v>
      </c>
      <c r="J84" s="4" t="s">
        <v>306</v>
      </c>
      <c r="K84" s="4">
        <v>2017.7</v>
      </c>
      <c r="L84" s="4" t="s">
        <v>307</v>
      </c>
      <c r="M84" s="4" t="s">
        <v>300</v>
      </c>
      <c r="N84" s="4" t="s">
        <v>168</v>
      </c>
      <c r="O84" s="4" t="s">
        <v>64</v>
      </c>
      <c r="P84" s="4">
        <v>2844</v>
      </c>
    </row>
    <row r="85" s="9" customFormat="1" ht="23.0" customHeight="1" x14ac:dyDescent="0.15" spans="1:16">
      <c r="A85" s="94"/>
      <c r="B85" s="4">
        <v>7</v>
      </c>
      <c r="C85" s="4" t="s">
        <v>315</v>
      </c>
      <c r="D85" s="4" t="s">
        <v>19</v>
      </c>
      <c r="E85" s="4">
        <v>24</v>
      </c>
      <c r="F85" s="34" t="s">
        <v>311</v>
      </c>
      <c r="G85" s="34" t="s">
        <v>32</v>
      </c>
      <c r="H85" s="4">
        <v>2</v>
      </c>
      <c r="I85" s="4" t="s">
        <v>305</v>
      </c>
      <c r="J85" s="4" t="s">
        <v>312</v>
      </c>
      <c r="K85" s="4">
        <v>2016.7</v>
      </c>
      <c r="L85" s="4" t="s">
        <v>307</v>
      </c>
      <c r="M85" s="4" t="s">
        <v>300</v>
      </c>
      <c r="N85" s="4" t="s">
        <v>168</v>
      </c>
      <c r="O85" s="4" t="s">
        <v>64</v>
      </c>
      <c r="P85" s="4">
        <v>2844</v>
      </c>
    </row>
    <row r="86" s="9" customFormat="1" ht="23.0" customHeight="1" x14ac:dyDescent="0.15" spans="1:16">
      <c r="A86" s="94"/>
      <c r="B86" s="4">
        <v>8</v>
      </c>
      <c r="C86" s="4" t="s">
        <v>316</v>
      </c>
      <c r="D86" s="4" t="s">
        <v>19</v>
      </c>
      <c r="E86" s="4">
        <v>22</v>
      </c>
      <c r="F86" s="34" t="s">
        <v>317</v>
      </c>
      <c r="G86" s="34" t="s">
        <v>32</v>
      </c>
      <c r="H86" s="4">
        <v>2</v>
      </c>
      <c r="I86" s="4" t="s">
        <v>305</v>
      </c>
      <c r="J86" s="4" t="s">
        <v>318</v>
      </c>
      <c r="K86" s="4" t="s">
        <v>319</v>
      </c>
      <c r="L86" s="4" t="s">
        <v>320</v>
      </c>
      <c r="M86" s="4" t="s">
        <v>300</v>
      </c>
      <c r="N86" s="4" t="s">
        <v>158</v>
      </c>
      <c r="O86" s="4" t="s">
        <v>321</v>
      </c>
      <c r="P86" s="4">
        <v>1896</v>
      </c>
    </row>
    <row r="87" s="9" customFormat="1" ht="23.0" customHeight="1" x14ac:dyDescent="0.15" spans="1:16">
      <c r="A87" s="94"/>
      <c r="B87" s="4">
        <v>9</v>
      </c>
      <c r="C87" s="4" t="s">
        <v>322</v>
      </c>
      <c r="D87" s="4" t="s">
        <v>19</v>
      </c>
      <c r="E87" s="4">
        <v>21</v>
      </c>
      <c r="F87" s="34" t="s">
        <v>82</v>
      </c>
      <c r="G87" s="34" t="s">
        <v>323</v>
      </c>
      <c r="H87" s="4">
        <v>2</v>
      </c>
      <c r="I87" s="4" t="s">
        <v>78</v>
      </c>
      <c r="J87" s="4" t="s">
        <v>318</v>
      </c>
      <c r="K87" s="4" t="s">
        <v>319</v>
      </c>
      <c r="L87" s="4" t="s">
        <v>320</v>
      </c>
      <c r="M87" s="4" t="s">
        <v>300</v>
      </c>
      <c r="N87" s="4" t="s">
        <v>199</v>
      </c>
      <c r="O87" s="4" t="s">
        <v>64</v>
      </c>
      <c r="P87" s="4">
        <v>2844</v>
      </c>
    </row>
    <row r="88" s="9" customFormat="1" ht="23.0" customHeight="1" x14ac:dyDescent="0.15" spans="1:16">
      <c r="A88" s="94"/>
      <c r="B88" s="4">
        <v>10</v>
      </c>
      <c r="C88" s="4" t="s">
        <v>324</v>
      </c>
      <c r="D88" s="4" t="s">
        <v>19</v>
      </c>
      <c r="E88" s="4">
        <v>21</v>
      </c>
      <c r="F88" s="34" t="s">
        <v>325</v>
      </c>
      <c r="G88" s="34" t="s">
        <v>32</v>
      </c>
      <c r="H88" s="4">
        <v>1</v>
      </c>
      <c r="I88" s="4" t="s">
        <v>46</v>
      </c>
      <c r="J88" s="4" t="s">
        <v>326</v>
      </c>
      <c r="K88" s="4">
        <v>2017.7</v>
      </c>
      <c r="L88" s="4" t="s">
        <v>327</v>
      </c>
      <c r="M88" s="4" t="s">
        <v>300</v>
      </c>
      <c r="N88" s="4" t="s">
        <v>328</v>
      </c>
      <c r="O88" s="4" t="s">
        <v>321</v>
      </c>
      <c r="P88" s="4">
        <v>1896</v>
      </c>
    </row>
    <row r="89" s="9" customFormat="1" ht="23.0" customHeight="1" x14ac:dyDescent="0.15" spans="1:16">
      <c r="A89" s="94"/>
      <c r="B89" s="4">
        <v>11</v>
      </c>
      <c r="C89" s="4" t="s">
        <v>329</v>
      </c>
      <c r="D89" s="4" t="s">
        <v>19</v>
      </c>
      <c r="E89" s="4">
        <v>20</v>
      </c>
      <c r="F89" s="34" t="s">
        <v>330</v>
      </c>
      <c r="G89" s="34" t="s">
        <v>32</v>
      </c>
      <c r="H89" s="4">
        <v>1</v>
      </c>
      <c r="I89" s="4" t="s">
        <v>46</v>
      </c>
      <c r="J89" s="4" t="s">
        <v>331</v>
      </c>
      <c r="K89" s="4">
        <v>2018.7</v>
      </c>
      <c r="L89" s="4" t="s">
        <v>320</v>
      </c>
      <c r="M89" s="4" t="s">
        <v>300</v>
      </c>
      <c r="N89" s="4" t="s">
        <v>158</v>
      </c>
      <c r="O89" s="4" t="s">
        <v>321</v>
      </c>
      <c r="P89" s="4">
        <v>1896</v>
      </c>
    </row>
    <row r="90" s="9" customFormat="1" ht="23.0" customHeight="1" x14ac:dyDescent="0.15" spans="1:16">
      <c r="A90" s="94"/>
      <c r="B90" s="92" t="s">
        <v>55</v>
      </c>
      <c r="C90" s="92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25">
        <f>SUM(P79:P89)</f>
        <v>28440</v>
      </c>
    </row>
    <row r="91" s="9" customFormat="1" ht="23.0" customHeight="1" x14ac:dyDescent="0.15" spans="1:16">
      <c r="A91" s="94" t="s">
        <v>332</v>
      </c>
      <c r="B91" s="2">
        <v>1</v>
      </c>
      <c r="C91" s="2" t="s">
        <v>333</v>
      </c>
      <c r="D91" s="22" t="s">
        <v>19</v>
      </c>
      <c r="E91" s="22">
        <v>20</v>
      </c>
      <c r="F91" s="33" t="s">
        <v>334</v>
      </c>
      <c r="G91" s="33" t="s">
        <v>32</v>
      </c>
      <c r="H91" s="4">
        <v>2</v>
      </c>
      <c r="I91" s="2" t="s">
        <v>46</v>
      </c>
      <c r="J91" s="26" t="s">
        <v>69</v>
      </c>
      <c r="K91" s="2">
        <v>2021.7</v>
      </c>
      <c r="L91" s="2" t="s">
        <v>335</v>
      </c>
      <c r="M91" s="2" t="s">
        <v>336</v>
      </c>
      <c r="N91" s="2" t="s">
        <v>337</v>
      </c>
      <c r="O91" s="2" t="s">
        <v>338</v>
      </c>
      <c r="P91" s="2">
        <v>1896</v>
      </c>
    </row>
    <row r="92" s="9" customFormat="1" ht="23.0" customHeight="1" x14ac:dyDescent="0.15" spans="1:16">
      <c r="A92" s="94"/>
      <c r="B92" s="2">
        <v>2</v>
      </c>
      <c r="C92" s="2" t="s">
        <v>339</v>
      </c>
      <c r="D92" s="22" t="s">
        <v>340</v>
      </c>
      <c r="E92" s="22">
        <v>22</v>
      </c>
      <c r="F92" s="33" t="s">
        <v>341</v>
      </c>
      <c r="G92" s="33" t="s">
        <v>32</v>
      </c>
      <c r="H92" s="4">
        <v>1</v>
      </c>
      <c r="I92" s="2" t="s">
        <v>46</v>
      </c>
      <c r="J92" s="26" t="s">
        <v>69</v>
      </c>
      <c r="K92" s="2">
        <v>2021.6</v>
      </c>
      <c r="L92" s="2" t="s">
        <v>342</v>
      </c>
      <c r="M92" s="2" t="s">
        <v>336</v>
      </c>
      <c r="N92" s="2" t="s">
        <v>337</v>
      </c>
      <c r="O92" s="2" t="s">
        <v>338</v>
      </c>
      <c r="P92" s="2">
        <v>1896</v>
      </c>
    </row>
    <row r="93" s="9" customFormat="1" ht="23.0" customHeight="1" x14ac:dyDescent="0.15" spans="1:16">
      <c r="A93" s="94"/>
      <c r="B93" s="2">
        <v>3</v>
      </c>
      <c r="C93" s="2" t="s">
        <v>343</v>
      </c>
      <c r="D93" s="22" t="s">
        <v>19</v>
      </c>
      <c r="E93" s="22">
        <v>22</v>
      </c>
      <c r="F93" s="33" t="s">
        <v>344</v>
      </c>
      <c r="G93" s="33" t="s">
        <v>32</v>
      </c>
      <c r="H93" s="4">
        <v>1</v>
      </c>
      <c r="I93" s="2" t="s">
        <v>46</v>
      </c>
      <c r="J93" s="26" t="s">
        <v>69</v>
      </c>
      <c r="K93" s="2">
        <v>2021.6</v>
      </c>
      <c r="L93" s="2" t="s">
        <v>342</v>
      </c>
      <c r="M93" s="2" t="s">
        <v>336</v>
      </c>
      <c r="N93" s="2" t="s">
        <v>337</v>
      </c>
      <c r="O93" s="2" t="s">
        <v>338</v>
      </c>
      <c r="P93" s="2">
        <v>1896</v>
      </c>
    </row>
    <row r="94" s="9" customFormat="1" ht="23.0" customHeight="1" x14ac:dyDescent="0.15" spans="1:16">
      <c r="A94" s="94"/>
      <c r="B94" s="2">
        <v>4</v>
      </c>
      <c r="C94" s="2" t="s">
        <v>345</v>
      </c>
      <c r="D94" s="22" t="s">
        <v>19</v>
      </c>
      <c r="E94" s="22">
        <v>21</v>
      </c>
      <c r="F94" s="33" t="s">
        <v>346</v>
      </c>
      <c r="G94" s="33" t="s">
        <v>32</v>
      </c>
      <c r="H94" s="4">
        <v>1</v>
      </c>
      <c r="I94" s="2" t="s">
        <v>46</v>
      </c>
      <c r="J94" s="26" t="s">
        <v>69</v>
      </c>
      <c r="K94" s="2">
        <v>2021.7</v>
      </c>
      <c r="L94" s="2" t="s">
        <v>342</v>
      </c>
      <c r="M94" s="2" t="s">
        <v>336</v>
      </c>
      <c r="N94" s="2" t="s">
        <v>337</v>
      </c>
      <c r="O94" s="2" t="s">
        <v>338</v>
      </c>
      <c r="P94" s="2">
        <v>1896</v>
      </c>
    </row>
    <row r="95" s="9" customFormat="1" ht="23.0" customHeight="1" x14ac:dyDescent="0.15" spans="1:16">
      <c r="A95" s="94"/>
      <c r="B95" s="2">
        <v>5</v>
      </c>
      <c r="C95" s="2" t="s">
        <v>347</v>
      </c>
      <c r="D95" s="22" t="s">
        <v>30</v>
      </c>
      <c r="E95" s="22">
        <v>21</v>
      </c>
      <c r="F95" s="33" t="s">
        <v>346</v>
      </c>
      <c r="G95" s="33" t="s">
        <v>32</v>
      </c>
      <c r="H95" s="4">
        <v>1</v>
      </c>
      <c r="I95" s="2" t="s">
        <v>46</v>
      </c>
      <c r="J95" s="26" t="s">
        <v>348</v>
      </c>
      <c r="K95" s="2">
        <v>2022.7</v>
      </c>
      <c r="L95" s="2" t="s">
        <v>342</v>
      </c>
      <c r="M95" s="2" t="s">
        <v>336</v>
      </c>
      <c r="N95" s="2" t="s">
        <v>337</v>
      </c>
      <c r="O95" s="2" t="s">
        <v>338</v>
      </c>
      <c r="P95" s="2">
        <v>1896</v>
      </c>
    </row>
    <row r="96" s="9" customFormat="1" ht="23.0" customHeight="1" x14ac:dyDescent="0.15" spans="1:16">
      <c r="A96" s="94"/>
      <c r="B96" s="2">
        <v>6</v>
      </c>
      <c r="C96" s="2" t="s">
        <v>349</v>
      </c>
      <c r="D96" s="22" t="s">
        <v>19</v>
      </c>
      <c r="E96" s="22">
        <v>23</v>
      </c>
      <c r="F96" s="33" t="s">
        <v>350</v>
      </c>
      <c r="G96" s="33" t="s">
        <v>32</v>
      </c>
      <c r="H96" s="4">
        <v>1</v>
      </c>
      <c r="I96" s="2" t="s">
        <v>46</v>
      </c>
      <c r="J96" s="26" t="s">
        <v>69</v>
      </c>
      <c r="K96" s="2">
        <v>2022.6</v>
      </c>
      <c r="L96" s="2" t="s">
        <v>205</v>
      </c>
      <c r="M96" s="2" t="s">
        <v>336</v>
      </c>
      <c r="N96" s="2" t="s">
        <v>337</v>
      </c>
      <c r="O96" s="2" t="s">
        <v>338</v>
      </c>
      <c r="P96" s="2">
        <v>1896</v>
      </c>
    </row>
    <row r="97" s="9" customFormat="1" ht="23.0" customHeight="1" x14ac:dyDescent="0.15" spans="1:16">
      <c r="A97" s="94"/>
      <c r="B97" s="2">
        <v>7</v>
      </c>
      <c r="C97" s="2" t="s">
        <v>351</v>
      </c>
      <c r="D97" s="22" t="s">
        <v>30</v>
      </c>
      <c r="E97" s="22">
        <v>22</v>
      </c>
      <c r="F97" s="33" t="s">
        <v>352</v>
      </c>
      <c r="G97" s="33" t="s">
        <v>32</v>
      </c>
      <c r="H97" s="4">
        <v>1</v>
      </c>
      <c r="I97" s="2" t="s">
        <v>46</v>
      </c>
      <c r="J97" s="26" t="s">
        <v>69</v>
      </c>
      <c r="K97" s="2">
        <v>2022.6</v>
      </c>
      <c r="L97" s="2" t="s">
        <v>342</v>
      </c>
      <c r="M97" s="2" t="s">
        <v>336</v>
      </c>
      <c r="N97" s="2" t="s">
        <v>337</v>
      </c>
      <c r="O97" s="2" t="s">
        <v>338</v>
      </c>
      <c r="P97" s="2">
        <v>1896</v>
      </c>
    </row>
    <row r="98" s="9" customFormat="1" ht="23.0" customHeight="1" x14ac:dyDescent="0.15" spans="1:16">
      <c r="A98" s="94"/>
      <c r="B98" s="2">
        <v>8</v>
      </c>
      <c r="C98" s="2" t="s">
        <v>353</v>
      </c>
      <c r="D98" s="22" t="s">
        <v>30</v>
      </c>
      <c r="E98" s="22">
        <v>22</v>
      </c>
      <c r="F98" s="33" t="s">
        <v>354</v>
      </c>
      <c r="G98" s="33" t="s">
        <v>32</v>
      </c>
      <c r="H98" s="4">
        <v>1</v>
      </c>
      <c r="I98" s="2" t="s">
        <v>46</v>
      </c>
      <c r="J98" s="26" t="s">
        <v>69</v>
      </c>
      <c r="K98" s="2">
        <v>2022.6</v>
      </c>
      <c r="L98" s="2" t="s">
        <v>342</v>
      </c>
      <c r="M98" s="2" t="s">
        <v>336</v>
      </c>
      <c r="N98" s="2" t="s">
        <v>337</v>
      </c>
      <c r="O98" s="2" t="s">
        <v>338</v>
      </c>
      <c r="P98" s="2">
        <v>1896</v>
      </c>
    </row>
    <row r="99" s="9" customFormat="1" ht="23.0" customHeight="1" x14ac:dyDescent="0.15" spans="1:16">
      <c r="A99" s="94"/>
      <c r="B99" s="2">
        <v>9</v>
      </c>
      <c r="C99" s="2" t="s">
        <v>355</v>
      </c>
      <c r="D99" s="22" t="s">
        <v>19</v>
      </c>
      <c r="E99" s="22">
        <v>22</v>
      </c>
      <c r="F99" s="33" t="s">
        <v>356</v>
      </c>
      <c r="G99" s="33" t="s">
        <v>32</v>
      </c>
      <c r="H99" s="4">
        <v>1</v>
      </c>
      <c r="I99" s="2" t="s">
        <v>78</v>
      </c>
      <c r="J99" s="26" t="s">
        <v>89</v>
      </c>
      <c r="K99" s="2">
        <v>2021.7</v>
      </c>
      <c r="L99" s="2" t="s">
        <v>342</v>
      </c>
      <c r="M99" s="2" t="s">
        <v>336</v>
      </c>
      <c r="N99" s="2" t="s">
        <v>337</v>
      </c>
      <c r="O99" s="2" t="s">
        <v>338</v>
      </c>
      <c r="P99" s="2">
        <v>1896</v>
      </c>
    </row>
    <row r="100" s="9" customFormat="1" ht="23.0" customHeight="1" x14ac:dyDescent="0.15" spans="1:16">
      <c r="A100" s="94"/>
      <c r="B100" s="2">
        <v>10</v>
      </c>
      <c r="C100" s="2" t="s">
        <v>357</v>
      </c>
      <c r="D100" s="22" t="s">
        <v>19</v>
      </c>
      <c r="E100" s="22">
        <v>22</v>
      </c>
      <c r="F100" s="33" t="s">
        <v>358</v>
      </c>
      <c r="G100" s="33" t="s">
        <v>32</v>
      </c>
      <c r="H100" s="4">
        <v>1</v>
      </c>
      <c r="I100" s="2" t="s">
        <v>46</v>
      </c>
      <c r="J100" s="26" t="s">
        <v>100</v>
      </c>
      <c r="K100" s="2">
        <v>2021.7</v>
      </c>
      <c r="L100" s="2" t="s">
        <v>342</v>
      </c>
      <c r="M100" s="2" t="s">
        <v>336</v>
      </c>
      <c r="N100" s="2" t="s">
        <v>337</v>
      </c>
      <c r="O100" s="2" t="s">
        <v>338</v>
      </c>
      <c r="P100" s="2">
        <v>1896</v>
      </c>
    </row>
    <row r="101" s="9" customFormat="1" ht="23.0" customHeight="1" x14ac:dyDescent="0.15" spans="1:16">
      <c r="A101" s="94"/>
      <c r="B101" s="2">
        <v>11</v>
      </c>
      <c r="C101" s="2" t="s">
        <v>359</v>
      </c>
      <c r="D101" s="22" t="s">
        <v>30</v>
      </c>
      <c r="E101" s="22">
        <v>22</v>
      </c>
      <c r="F101" s="33" t="s">
        <v>354</v>
      </c>
      <c r="G101" s="33" t="s">
        <v>32</v>
      </c>
      <c r="H101" s="4">
        <v>2</v>
      </c>
      <c r="I101" s="2" t="s">
        <v>78</v>
      </c>
      <c r="J101" s="26" t="s">
        <v>360</v>
      </c>
      <c r="K101" s="2">
        <v>2020.7</v>
      </c>
      <c r="L101" s="2" t="s">
        <v>361</v>
      </c>
      <c r="M101" s="2" t="s">
        <v>362</v>
      </c>
      <c r="N101" s="2" t="s">
        <v>337</v>
      </c>
      <c r="O101" s="2" t="s">
        <v>338</v>
      </c>
      <c r="P101" s="2">
        <v>1896</v>
      </c>
    </row>
    <row r="102" s="9" customFormat="1" ht="23.0" customHeight="1" x14ac:dyDescent="0.15" spans="1:16">
      <c r="A102" s="94"/>
      <c r="B102" s="2">
        <v>12</v>
      </c>
      <c r="C102" s="2" t="s">
        <v>363</v>
      </c>
      <c r="D102" s="22" t="s">
        <v>19</v>
      </c>
      <c r="E102" s="22">
        <v>21</v>
      </c>
      <c r="F102" s="33" t="s">
        <v>364</v>
      </c>
      <c r="G102" s="33" t="s">
        <v>32</v>
      </c>
      <c r="H102" s="4">
        <v>1</v>
      </c>
      <c r="I102" s="2" t="s">
        <v>46</v>
      </c>
      <c r="J102" s="26" t="s">
        <v>69</v>
      </c>
      <c r="K102" s="2">
        <v>2021.7</v>
      </c>
      <c r="L102" s="2" t="s">
        <v>335</v>
      </c>
      <c r="M102" s="2" t="s">
        <v>336</v>
      </c>
      <c r="N102" s="2" t="s">
        <v>365</v>
      </c>
      <c r="O102" s="2" t="s">
        <v>366</v>
      </c>
      <c r="P102" s="2">
        <v>948</v>
      </c>
    </row>
    <row r="103" s="9" customFormat="1" ht="23.0" customHeight="1" x14ac:dyDescent="0.15" spans="1:16">
      <c r="A103" s="94"/>
      <c r="B103" s="2">
        <v>13</v>
      </c>
      <c r="C103" s="2" t="s">
        <v>367</v>
      </c>
      <c r="D103" s="22" t="s">
        <v>19</v>
      </c>
      <c r="E103" s="22">
        <v>22</v>
      </c>
      <c r="F103" s="33" t="s">
        <v>368</v>
      </c>
      <c r="G103" s="33" t="s">
        <v>32</v>
      </c>
      <c r="H103" s="4">
        <v>1</v>
      </c>
      <c r="I103" s="2" t="s">
        <v>46</v>
      </c>
      <c r="J103" s="26" t="s">
        <v>69</v>
      </c>
      <c r="K103" s="2">
        <v>2022.6</v>
      </c>
      <c r="L103" s="2" t="s">
        <v>342</v>
      </c>
      <c r="M103" s="2" t="s">
        <v>336</v>
      </c>
      <c r="N103" s="2" t="s">
        <v>365</v>
      </c>
      <c r="O103" s="2" t="s">
        <v>366</v>
      </c>
      <c r="P103" s="2">
        <v>948</v>
      </c>
    </row>
    <row r="104" s="9" customFormat="1" ht="23.0" customHeight="1" x14ac:dyDescent="0.15" spans="1:16">
      <c r="A104" s="94"/>
      <c r="B104" s="2">
        <v>14</v>
      </c>
      <c r="C104" s="2" t="s">
        <v>369</v>
      </c>
      <c r="D104" s="22" t="s">
        <v>19</v>
      </c>
      <c r="E104" s="22">
        <v>22</v>
      </c>
      <c r="F104" s="33" t="s">
        <v>50</v>
      </c>
      <c r="G104" s="33" t="s">
        <v>370</v>
      </c>
      <c r="H104" s="4">
        <v>2</v>
      </c>
      <c r="I104" s="2" t="s">
        <v>371</v>
      </c>
      <c r="J104" s="27" t="s">
        <v>371</v>
      </c>
      <c r="K104" s="2" t="s">
        <v>371</v>
      </c>
      <c r="L104" s="2" t="s">
        <v>371</v>
      </c>
      <c r="M104" s="2" t="s">
        <v>362</v>
      </c>
      <c r="N104" s="2" t="s">
        <v>365</v>
      </c>
      <c r="O104" s="2" t="s">
        <v>366</v>
      </c>
      <c r="P104" s="2">
        <v>948</v>
      </c>
    </row>
    <row r="105" s="9" customFormat="1" ht="23.0" customHeight="1" x14ac:dyDescent="0.15" spans="1:16">
      <c r="A105" s="94"/>
      <c r="B105" s="91" t="s">
        <v>55</v>
      </c>
      <c r="C105" s="9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7">
        <f>P91+P92+P93+P94+P95+P96+P97+P98+P99+P100+P101+P103+P102+P104</f>
        <v>23700</v>
      </c>
    </row>
    <row r="106" s="9" customFormat="1" ht="23.0" customHeight="1" x14ac:dyDescent="0.15" spans="1:16">
      <c r="A106" s="94" t="s">
        <v>372</v>
      </c>
      <c r="B106" s="2">
        <v>1</v>
      </c>
      <c r="C106" s="2" t="s">
        <v>373</v>
      </c>
      <c r="D106" s="2" t="s">
        <v>19</v>
      </c>
      <c r="E106" s="2">
        <v>19</v>
      </c>
      <c r="F106" s="33" t="s">
        <v>374</v>
      </c>
      <c r="G106" s="33" t="s">
        <v>375</v>
      </c>
      <c r="H106" s="2">
        <v>1</v>
      </c>
      <c r="I106" s="2" t="s">
        <v>78</v>
      </c>
      <c r="J106" s="2" t="s">
        <v>376</v>
      </c>
      <c r="K106" s="2">
        <v>2022.6</v>
      </c>
      <c r="L106" s="2" t="s">
        <v>377</v>
      </c>
      <c r="M106" s="2" t="s">
        <v>378</v>
      </c>
      <c r="N106" s="2" t="s">
        <v>38</v>
      </c>
      <c r="O106" s="4" t="s">
        <v>39</v>
      </c>
      <c r="P106" s="2">
        <v>948</v>
      </c>
    </row>
    <row r="107" s="9" customFormat="1" ht="23.0" customHeight="1" x14ac:dyDescent="0.15" spans="1:16">
      <c r="A107" s="94"/>
      <c r="B107" s="2">
        <v>2</v>
      </c>
      <c r="C107" s="2" t="s">
        <v>379</v>
      </c>
      <c r="D107" s="2" t="s">
        <v>19</v>
      </c>
      <c r="E107" s="2">
        <v>22</v>
      </c>
      <c r="F107" s="33" t="s">
        <v>380</v>
      </c>
      <c r="G107" s="33" t="s">
        <v>32</v>
      </c>
      <c r="H107" s="2">
        <v>1</v>
      </c>
      <c r="I107" s="2" t="s">
        <v>46</v>
      </c>
      <c r="J107" s="2" t="s">
        <v>135</v>
      </c>
      <c r="K107" s="2">
        <v>2022.6</v>
      </c>
      <c r="L107" s="2" t="s">
        <v>74</v>
      </c>
      <c r="M107" s="2" t="s">
        <v>245</v>
      </c>
      <c r="N107" s="2" t="s">
        <v>38</v>
      </c>
      <c r="O107" s="4" t="s">
        <v>39</v>
      </c>
      <c r="P107" s="2">
        <v>948</v>
      </c>
    </row>
    <row r="108" s="9" customFormat="1" ht="23.0" customHeight="1" x14ac:dyDescent="0.15" spans="1:16">
      <c r="A108" s="94"/>
      <c r="B108" s="91" t="s">
        <v>55</v>
      </c>
      <c r="C108" s="9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4">
        <f>SUM(P106:P107)</f>
        <v>1896</v>
      </c>
    </row>
    <row r="109" s="9" customFormat="1" ht="23.0" customHeight="1" x14ac:dyDescent="0.15" spans="1:16">
      <c r="A109" s="94" t="s">
        <v>381</v>
      </c>
      <c r="B109" s="4">
        <v>1</v>
      </c>
      <c r="C109" s="2" t="s">
        <v>382</v>
      </c>
      <c r="D109" s="2" t="s">
        <v>19</v>
      </c>
      <c r="E109" s="2">
        <v>22</v>
      </c>
      <c r="F109" s="33" t="s">
        <v>383</v>
      </c>
      <c r="G109" s="33" t="s">
        <v>21</v>
      </c>
      <c r="H109" s="2">
        <v>1</v>
      </c>
      <c r="I109" s="2" t="s">
        <v>46</v>
      </c>
      <c r="J109" s="2" t="s">
        <v>384</v>
      </c>
      <c r="K109" s="2" t="s">
        <v>385</v>
      </c>
      <c r="L109" s="2" t="s">
        <v>320</v>
      </c>
      <c r="M109" s="2" t="s">
        <v>37</v>
      </c>
      <c r="N109" s="2" t="s">
        <v>386</v>
      </c>
      <c r="O109" s="4" t="s">
        <v>64</v>
      </c>
      <c r="P109" s="2">
        <v>4740</v>
      </c>
    </row>
    <row r="110" s="9" customFormat="1" ht="23.0" customHeight="1" x14ac:dyDescent="0.15" spans="1:16">
      <c r="A110" s="94"/>
      <c r="B110" s="4">
        <v>2</v>
      </c>
      <c r="C110" s="2" t="s">
        <v>387</v>
      </c>
      <c r="D110" s="2" t="s">
        <v>19</v>
      </c>
      <c r="E110" s="2">
        <v>21</v>
      </c>
      <c r="F110" s="33" t="s">
        <v>388</v>
      </c>
      <c r="G110" s="33" t="s">
        <v>32</v>
      </c>
      <c r="H110" s="2">
        <v>3</v>
      </c>
      <c r="I110" s="2" t="s">
        <v>78</v>
      </c>
      <c r="J110" s="2" t="s">
        <v>389</v>
      </c>
      <c r="K110" s="2" t="s">
        <v>390</v>
      </c>
      <c r="L110" s="2" t="s">
        <v>320</v>
      </c>
      <c r="M110" s="2" t="s">
        <v>37</v>
      </c>
      <c r="N110" s="2" t="s">
        <v>150</v>
      </c>
      <c r="O110" s="4" t="s">
        <v>391</v>
      </c>
      <c r="P110" s="2">
        <v>7900</v>
      </c>
    </row>
    <row r="111" s="9" customFormat="1" ht="23.0" customHeight="1" x14ac:dyDescent="0.15" spans="1:16">
      <c r="A111" s="94"/>
      <c r="B111" s="92" t="s">
        <v>55</v>
      </c>
      <c r="C111" s="92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17">
        <v>12640</v>
      </c>
    </row>
    <row r="112" s="9" customFormat="1" ht="23.0" customHeight="1" x14ac:dyDescent="0.15" spans="1:16">
      <c r="A112" s="94" t="s">
        <v>392</v>
      </c>
      <c r="B112" s="2">
        <v>1</v>
      </c>
      <c r="C112" s="2" t="s">
        <v>393</v>
      </c>
      <c r="D112" s="2" t="s">
        <v>30</v>
      </c>
      <c r="E112" s="2">
        <v>21</v>
      </c>
      <c r="F112" s="33" t="s">
        <v>394</v>
      </c>
      <c r="G112" s="33" t="s">
        <v>32</v>
      </c>
      <c r="H112" s="2">
        <v>1</v>
      </c>
      <c r="I112" s="2" t="s">
        <v>46</v>
      </c>
      <c r="J112" s="2" t="s">
        <v>395</v>
      </c>
      <c r="K112" s="2" t="s">
        <v>60</v>
      </c>
      <c r="L112" s="2" t="s">
        <v>396</v>
      </c>
      <c r="M112" s="2" t="s">
        <v>37</v>
      </c>
      <c r="N112" s="2" t="s">
        <v>168</v>
      </c>
      <c r="O112" s="2" t="s">
        <v>64</v>
      </c>
      <c r="P112" s="2">
        <v>4740</v>
      </c>
    </row>
    <row r="113" s="9" customFormat="1" ht="23.0" customHeight="1" x14ac:dyDescent="0.15" spans="1:16">
      <c r="A113" s="94"/>
      <c r="B113" s="2">
        <v>2</v>
      </c>
      <c r="C113" s="2" t="s">
        <v>397</v>
      </c>
      <c r="D113" s="2" t="s">
        <v>19</v>
      </c>
      <c r="E113" s="2">
        <v>27</v>
      </c>
      <c r="F113" s="33" t="s">
        <v>398</v>
      </c>
      <c r="G113" s="33" t="s">
        <v>32</v>
      </c>
      <c r="H113" s="2">
        <v>1</v>
      </c>
      <c r="I113" s="2" t="s">
        <v>22</v>
      </c>
      <c r="J113" s="2" t="s">
        <v>399</v>
      </c>
      <c r="K113" s="2" t="s">
        <v>114</v>
      </c>
      <c r="L113" s="2" t="s">
        <v>400</v>
      </c>
      <c r="M113" s="2" t="s">
        <v>37</v>
      </c>
      <c r="N113" s="2" t="s">
        <v>168</v>
      </c>
      <c r="O113" s="2" t="s">
        <v>64</v>
      </c>
      <c r="P113" s="2">
        <v>4740</v>
      </c>
    </row>
    <row r="114" s="9" customFormat="1" ht="23.0" customHeight="1" x14ac:dyDescent="0.15" spans="1:16">
      <c r="A114" s="94"/>
      <c r="B114" s="91" t="s">
        <v>55</v>
      </c>
      <c r="C114" s="9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17">
        <f>P112+P113</f>
        <v>9480</v>
      </c>
    </row>
    <row r="115" s="9" customFormat="1" ht="23.0" customHeight="1" x14ac:dyDescent="0.15" spans="1:16">
      <c r="A115" s="94" t="s">
        <v>401</v>
      </c>
      <c r="B115" s="2">
        <v>1</v>
      </c>
      <c r="C115" s="2" t="s">
        <v>402</v>
      </c>
      <c r="D115" s="2" t="s">
        <v>19</v>
      </c>
      <c r="E115" s="2">
        <v>19</v>
      </c>
      <c r="F115" s="33" t="s">
        <v>403</v>
      </c>
      <c r="G115" s="33" t="s">
        <v>21</v>
      </c>
      <c r="H115" s="2">
        <v>3</v>
      </c>
      <c r="I115" s="2" t="s">
        <v>78</v>
      </c>
      <c r="J115" s="2" t="s">
        <v>79</v>
      </c>
      <c r="K115" s="2" t="s">
        <v>404</v>
      </c>
      <c r="L115" s="2" t="s">
        <v>61</v>
      </c>
      <c r="M115" s="2" t="s">
        <v>62</v>
      </c>
      <c r="N115" s="2" t="s">
        <v>405</v>
      </c>
      <c r="O115" s="2" t="s">
        <v>233</v>
      </c>
      <c r="P115" s="2">
        <v>2212</v>
      </c>
    </row>
    <row r="116" s="9" customFormat="1" ht="23.0" customHeight="1" x14ac:dyDescent="0.15" spans="1:16">
      <c r="A116" s="94"/>
      <c r="B116" s="2">
        <v>2</v>
      </c>
      <c r="C116" s="2" t="s">
        <v>406</v>
      </c>
      <c r="D116" s="2" t="s">
        <v>30</v>
      </c>
      <c r="E116" s="2">
        <v>21</v>
      </c>
      <c r="F116" s="33" t="s">
        <v>407</v>
      </c>
      <c r="G116" s="33" t="s">
        <v>408</v>
      </c>
      <c r="H116" s="2">
        <v>1</v>
      </c>
      <c r="I116" s="2" t="s">
        <v>46</v>
      </c>
      <c r="J116" s="2" t="s">
        <v>69</v>
      </c>
      <c r="K116" s="2" t="s">
        <v>409</v>
      </c>
      <c r="L116" s="2" t="s">
        <v>248</v>
      </c>
      <c r="M116" s="2" t="s">
        <v>410</v>
      </c>
      <c r="N116" s="2" t="s">
        <v>405</v>
      </c>
      <c r="O116" s="2" t="s">
        <v>233</v>
      </c>
      <c r="P116" s="2">
        <v>2212</v>
      </c>
    </row>
    <row r="117" s="9" customFormat="1" ht="23.0" customHeight="1" x14ac:dyDescent="0.15" spans="1:16">
      <c r="A117" s="94"/>
      <c r="B117" s="2">
        <v>3</v>
      </c>
      <c r="C117" s="2" t="s">
        <v>411</v>
      </c>
      <c r="D117" s="2" t="s">
        <v>19</v>
      </c>
      <c r="E117" s="2">
        <v>22</v>
      </c>
      <c r="F117" s="33" t="s">
        <v>412</v>
      </c>
      <c r="G117" s="33" t="s">
        <v>408</v>
      </c>
      <c r="H117" s="2">
        <v>1</v>
      </c>
      <c r="I117" s="2" t="s">
        <v>46</v>
      </c>
      <c r="J117" s="2" t="s">
        <v>100</v>
      </c>
      <c r="K117" s="2" t="s">
        <v>404</v>
      </c>
      <c r="L117" s="2" t="s">
        <v>91</v>
      </c>
      <c r="M117" s="2" t="s">
        <v>410</v>
      </c>
      <c r="N117" s="2" t="s">
        <v>405</v>
      </c>
      <c r="O117" s="2" t="s">
        <v>233</v>
      </c>
      <c r="P117" s="2">
        <v>2212</v>
      </c>
    </row>
    <row r="118" s="9" customFormat="1" ht="23.0" customHeight="1" x14ac:dyDescent="0.15" spans="1:16">
      <c r="A118" s="94"/>
      <c r="B118" s="2">
        <v>4</v>
      </c>
      <c r="C118" s="2" t="s">
        <v>413</v>
      </c>
      <c r="D118" s="2" t="s">
        <v>19</v>
      </c>
      <c r="E118" s="2">
        <v>19</v>
      </c>
      <c r="F118" s="33" t="s">
        <v>414</v>
      </c>
      <c r="G118" s="33" t="s">
        <v>408</v>
      </c>
      <c r="H118" s="2">
        <v>3</v>
      </c>
      <c r="I118" s="2" t="s">
        <v>78</v>
      </c>
      <c r="J118" s="2" t="s">
        <v>79</v>
      </c>
      <c r="K118" s="2" t="s">
        <v>404</v>
      </c>
      <c r="L118" s="2" t="s">
        <v>61</v>
      </c>
      <c r="M118" s="2" t="s">
        <v>62</v>
      </c>
      <c r="N118" s="2" t="s">
        <v>405</v>
      </c>
      <c r="O118" s="2" t="s">
        <v>233</v>
      </c>
      <c r="P118" s="2">
        <v>2212</v>
      </c>
    </row>
    <row r="119" s="9" customFormat="1" ht="23.0" customHeight="1" x14ac:dyDescent="0.15" spans="1:16">
      <c r="A119" s="94"/>
      <c r="B119" s="2">
        <v>5</v>
      </c>
      <c r="C119" s="2" t="s">
        <v>415</v>
      </c>
      <c r="D119" s="2" t="s">
        <v>19</v>
      </c>
      <c r="E119" s="2">
        <v>20</v>
      </c>
      <c r="F119" s="33" t="s">
        <v>317</v>
      </c>
      <c r="G119" s="33" t="s">
        <v>408</v>
      </c>
      <c r="H119" s="2">
        <v>3</v>
      </c>
      <c r="I119" s="2" t="s">
        <v>78</v>
      </c>
      <c r="J119" s="2" t="s">
        <v>79</v>
      </c>
      <c r="K119" s="2" t="s">
        <v>404</v>
      </c>
      <c r="L119" s="2" t="s">
        <v>61</v>
      </c>
      <c r="M119" s="2" t="s">
        <v>62</v>
      </c>
      <c r="N119" s="2" t="s">
        <v>405</v>
      </c>
      <c r="O119" s="2" t="s">
        <v>233</v>
      </c>
      <c r="P119" s="2">
        <v>2212</v>
      </c>
    </row>
    <row r="120" s="9" customFormat="1" ht="23.0" customHeight="1" x14ac:dyDescent="0.15" spans="1:16">
      <c r="A120" s="94"/>
      <c r="B120" s="2">
        <v>6</v>
      </c>
      <c r="C120" s="2" t="s">
        <v>416</v>
      </c>
      <c r="D120" s="2" t="s">
        <v>19</v>
      </c>
      <c r="E120" s="2">
        <v>19</v>
      </c>
      <c r="F120" s="33" t="s">
        <v>417</v>
      </c>
      <c r="G120" s="33" t="s">
        <v>21</v>
      </c>
      <c r="H120" s="2">
        <v>3</v>
      </c>
      <c r="I120" s="2" t="s">
        <v>78</v>
      </c>
      <c r="J120" s="2" t="s">
        <v>79</v>
      </c>
      <c r="K120" s="2" t="s">
        <v>404</v>
      </c>
      <c r="L120" s="2" t="s">
        <v>61</v>
      </c>
      <c r="M120" s="2" t="s">
        <v>62</v>
      </c>
      <c r="N120" s="2" t="s">
        <v>418</v>
      </c>
      <c r="O120" s="2" t="s">
        <v>64</v>
      </c>
      <c r="P120" s="2">
        <v>3318</v>
      </c>
    </row>
    <row r="121" s="9" customFormat="1" ht="23.0" customHeight="1" x14ac:dyDescent="0.15" spans="1:16">
      <c r="A121" s="94"/>
      <c r="B121" s="2">
        <v>7</v>
      </c>
      <c r="C121" s="2" t="s">
        <v>419</v>
      </c>
      <c r="D121" s="2" t="s">
        <v>30</v>
      </c>
      <c r="E121" s="2">
        <v>22</v>
      </c>
      <c r="F121" s="33" t="s">
        <v>420</v>
      </c>
      <c r="G121" s="33" t="s">
        <v>21</v>
      </c>
      <c r="H121" s="2">
        <v>3</v>
      </c>
      <c r="I121" s="2" t="s">
        <v>78</v>
      </c>
      <c r="J121" s="2" t="s">
        <v>79</v>
      </c>
      <c r="K121" s="2" t="s">
        <v>404</v>
      </c>
      <c r="L121" s="2" t="s">
        <v>61</v>
      </c>
      <c r="M121" s="2" t="s">
        <v>62</v>
      </c>
      <c r="N121" s="2" t="s">
        <v>418</v>
      </c>
      <c r="O121" s="2" t="s">
        <v>64</v>
      </c>
      <c r="P121" s="2">
        <v>3318</v>
      </c>
    </row>
    <row r="122" s="9" customFormat="1" ht="23.0" customHeight="1" x14ac:dyDescent="0.15" spans="1:16">
      <c r="A122" s="94"/>
      <c r="B122" s="2">
        <v>8</v>
      </c>
      <c r="C122" s="2" t="s">
        <v>421</v>
      </c>
      <c r="D122" s="2" t="s">
        <v>19</v>
      </c>
      <c r="E122" s="2">
        <v>20</v>
      </c>
      <c r="F122" s="33" t="s">
        <v>422</v>
      </c>
      <c r="G122" s="33" t="s">
        <v>21</v>
      </c>
      <c r="H122" s="2">
        <v>3</v>
      </c>
      <c r="I122" s="2" t="s">
        <v>78</v>
      </c>
      <c r="J122" s="2" t="s">
        <v>79</v>
      </c>
      <c r="K122" s="2" t="s">
        <v>404</v>
      </c>
      <c r="L122" s="2" t="s">
        <v>61</v>
      </c>
      <c r="M122" s="2" t="s">
        <v>62</v>
      </c>
      <c r="N122" s="2" t="s">
        <v>418</v>
      </c>
      <c r="O122" s="2" t="s">
        <v>64</v>
      </c>
      <c r="P122" s="2">
        <v>3318</v>
      </c>
    </row>
    <row r="123" s="9" customFormat="1" ht="23.0" customHeight="1" x14ac:dyDescent="0.15" spans="1:16">
      <c r="A123" s="94"/>
      <c r="B123" s="2">
        <v>9</v>
      </c>
      <c r="C123" s="2" t="s">
        <v>423</v>
      </c>
      <c r="D123" s="2" t="s">
        <v>19</v>
      </c>
      <c r="E123" s="2">
        <v>20</v>
      </c>
      <c r="F123" s="33" t="s">
        <v>424</v>
      </c>
      <c r="G123" s="33" t="s">
        <v>21</v>
      </c>
      <c r="H123" s="2">
        <v>3</v>
      </c>
      <c r="I123" s="2" t="s">
        <v>78</v>
      </c>
      <c r="J123" s="2" t="s">
        <v>79</v>
      </c>
      <c r="K123" s="2" t="s">
        <v>404</v>
      </c>
      <c r="L123" s="2" t="s">
        <v>61</v>
      </c>
      <c r="M123" s="2" t="s">
        <v>62</v>
      </c>
      <c r="N123" s="2" t="s">
        <v>418</v>
      </c>
      <c r="O123" s="2" t="s">
        <v>64</v>
      </c>
      <c r="P123" s="2">
        <v>3318</v>
      </c>
    </row>
    <row r="124" s="9" customFormat="1" ht="23.0" customHeight="1" x14ac:dyDescent="0.15" spans="1:16">
      <c r="A124" s="94"/>
      <c r="B124" s="2">
        <v>10</v>
      </c>
      <c r="C124" s="2" t="s">
        <v>425</v>
      </c>
      <c r="D124" s="2" t="s">
        <v>19</v>
      </c>
      <c r="E124" s="2">
        <v>19</v>
      </c>
      <c r="F124" s="33" t="s">
        <v>426</v>
      </c>
      <c r="G124" s="33" t="s">
        <v>21</v>
      </c>
      <c r="H124" s="2">
        <v>3</v>
      </c>
      <c r="I124" s="2" t="s">
        <v>78</v>
      </c>
      <c r="J124" s="2" t="s">
        <v>79</v>
      </c>
      <c r="K124" s="2" t="s">
        <v>404</v>
      </c>
      <c r="L124" s="2" t="s">
        <v>61</v>
      </c>
      <c r="M124" s="2" t="s">
        <v>62</v>
      </c>
      <c r="N124" s="2" t="s">
        <v>418</v>
      </c>
      <c r="O124" s="2" t="s">
        <v>64</v>
      </c>
      <c r="P124" s="2">
        <v>3318</v>
      </c>
    </row>
    <row r="125" s="9" customFormat="1" ht="23.0" customHeight="1" x14ac:dyDescent="0.15" spans="1:16">
      <c r="A125" s="94"/>
      <c r="B125" s="2">
        <v>11</v>
      </c>
      <c r="C125" s="2" t="s">
        <v>427</v>
      </c>
      <c r="D125" s="2" t="s">
        <v>19</v>
      </c>
      <c r="E125" s="2">
        <v>22</v>
      </c>
      <c r="F125" s="33" t="s">
        <v>428</v>
      </c>
      <c r="G125" s="33" t="s">
        <v>21</v>
      </c>
      <c r="H125" s="2">
        <v>1</v>
      </c>
      <c r="I125" s="2" t="s">
        <v>46</v>
      </c>
      <c r="J125" s="2" t="s">
        <v>100</v>
      </c>
      <c r="K125" s="2" t="s">
        <v>404</v>
      </c>
      <c r="L125" s="2" t="s">
        <v>74</v>
      </c>
      <c r="M125" s="2" t="s">
        <v>429</v>
      </c>
      <c r="N125" s="2" t="s">
        <v>418</v>
      </c>
      <c r="O125" s="2" t="s">
        <v>64</v>
      </c>
      <c r="P125" s="2">
        <v>3318</v>
      </c>
    </row>
    <row r="126" s="9" customFormat="1" ht="23.0" customHeight="1" x14ac:dyDescent="0.15" spans="1:16">
      <c r="A126" s="94"/>
      <c r="B126" s="2">
        <v>12</v>
      </c>
      <c r="C126" s="2" t="s">
        <v>430</v>
      </c>
      <c r="D126" s="2" t="s">
        <v>19</v>
      </c>
      <c r="E126" s="2">
        <v>20</v>
      </c>
      <c r="F126" s="33" t="s">
        <v>431</v>
      </c>
      <c r="G126" s="33" t="s">
        <v>21</v>
      </c>
      <c r="H126" s="2">
        <v>3</v>
      </c>
      <c r="I126" s="2" t="s">
        <v>78</v>
      </c>
      <c r="J126" s="2" t="s">
        <v>79</v>
      </c>
      <c r="K126" s="2" t="s">
        <v>404</v>
      </c>
      <c r="L126" s="2" t="s">
        <v>61</v>
      </c>
      <c r="M126" s="2" t="s">
        <v>62</v>
      </c>
      <c r="N126" s="2" t="s">
        <v>418</v>
      </c>
      <c r="O126" s="2" t="s">
        <v>64</v>
      </c>
      <c r="P126" s="2">
        <v>3318</v>
      </c>
    </row>
    <row r="127" s="9" customFormat="1" ht="23.0" customHeight="1" x14ac:dyDescent="0.15" spans="1:16">
      <c r="A127" s="94"/>
      <c r="B127" s="2">
        <v>13</v>
      </c>
      <c r="C127" s="2" t="s">
        <v>432</v>
      </c>
      <c r="D127" s="2" t="s">
        <v>19</v>
      </c>
      <c r="E127" s="2">
        <v>22</v>
      </c>
      <c r="F127" s="33" t="s">
        <v>433</v>
      </c>
      <c r="G127" s="33" t="s">
        <v>21</v>
      </c>
      <c r="H127" s="2">
        <v>1</v>
      </c>
      <c r="I127" s="2" t="s">
        <v>46</v>
      </c>
      <c r="J127" s="2" t="s">
        <v>100</v>
      </c>
      <c r="K127" s="2" t="s">
        <v>404</v>
      </c>
      <c r="L127" s="2" t="s">
        <v>74</v>
      </c>
      <c r="M127" s="2" t="s">
        <v>434</v>
      </c>
      <c r="N127" s="2" t="s">
        <v>435</v>
      </c>
      <c r="O127" s="2" t="s">
        <v>64</v>
      </c>
      <c r="P127" s="2">
        <v>3318</v>
      </c>
    </row>
    <row r="128" s="9" customFormat="1" ht="23.0" customHeight="1" x14ac:dyDescent="0.15" spans="1:16">
      <c r="A128" s="94"/>
      <c r="B128" s="2">
        <v>14</v>
      </c>
      <c r="C128" s="2" t="s">
        <v>436</v>
      </c>
      <c r="D128" s="2" t="s">
        <v>30</v>
      </c>
      <c r="E128" s="2">
        <v>23</v>
      </c>
      <c r="F128" s="33" t="s">
        <v>437</v>
      </c>
      <c r="G128" s="33" t="s">
        <v>21</v>
      </c>
      <c r="H128" s="2">
        <v>1</v>
      </c>
      <c r="I128" s="2" t="s">
        <v>46</v>
      </c>
      <c r="J128" s="2" t="s">
        <v>69</v>
      </c>
      <c r="K128" s="2" t="s">
        <v>409</v>
      </c>
      <c r="L128" s="2" t="s">
        <v>248</v>
      </c>
      <c r="M128" s="2" t="s">
        <v>410</v>
      </c>
      <c r="N128" s="2" t="s">
        <v>435</v>
      </c>
      <c r="O128" s="2" t="s">
        <v>64</v>
      </c>
      <c r="P128" s="2">
        <v>3318</v>
      </c>
    </row>
    <row r="129" s="9" customFormat="1" ht="23.0" customHeight="1" x14ac:dyDescent="0.15" spans="1:16">
      <c r="A129" s="94"/>
      <c r="B129" s="2">
        <v>15</v>
      </c>
      <c r="C129" s="2" t="s">
        <v>438</v>
      </c>
      <c r="D129" s="2" t="s">
        <v>19</v>
      </c>
      <c r="E129" s="2">
        <v>20</v>
      </c>
      <c r="F129" s="33" t="s">
        <v>439</v>
      </c>
      <c r="G129" s="33" t="s">
        <v>32</v>
      </c>
      <c r="H129" s="2">
        <v>3</v>
      </c>
      <c r="I129" s="2" t="s">
        <v>78</v>
      </c>
      <c r="J129" s="2" t="s">
        <v>440</v>
      </c>
      <c r="K129" s="2" t="s">
        <v>404</v>
      </c>
      <c r="L129" s="2" t="s">
        <v>74</v>
      </c>
      <c r="M129" s="2" t="s">
        <v>434</v>
      </c>
      <c r="N129" s="2" t="s">
        <v>435</v>
      </c>
      <c r="O129" s="2" t="s">
        <v>64</v>
      </c>
      <c r="P129" s="2">
        <v>3318</v>
      </c>
    </row>
    <row r="130" s="9" customFormat="1" ht="23.0" customHeight="1" x14ac:dyDescent="0.15" spans="1:16">
      <c r="A130" s="94"/>
      <c r="B130" s="2">
        <v>16</v>
      </c>
      <c r="C130" s="2" t="s">
        <v>441</v>
      </c>
      <c r="D130" s="2" t="s">
        <v>19</v>
      </c>
      <c r="E130" s="2">
        <v>23</v>
      </c>
      <c r="F130" s="33" t="s">
        <v>442</v>
      </c>
      <c r="G130" s="33" t="s">
        <v>32</v>
      </c>
      <c r="H130" s="2">
        <v>1</v>
      </c>
      <c r="I130" s="2" t="s">
        <v>22</v>
      </c>
      <c r="J130" s="2" t="s">
        <v>42</v>
      </c>
      <c r="K130" s="2" t="s">
        <v>409</v>
      </c>
      <c r="L130" s="2" t="s">
        <v>443</v>
      </c>
      <c r="M130" s="2" t="s">
        <v>444</v>
      </c>
      <c r="N130" s="2" t="s">
        <v>435</v>
      </c>
      <c r="O130" s="2" t="s">
        <v>64</v>
      </c>
      <c r="P130" s="2">
        <v>3318</v>
      </c>
    </row>
    <row r="131" s="9" customFormat="1" ht="23.0" customHeight="1" x14ac:dyDescent="0.15" spans="1:16">
      <c r="A131" s="94"/>
      <c r="B131" s="2">
        <v>17</v>
      </c>
      <c r="C131" s="2" t="s">
        <v>445</v>
      </c>
      <c r="D131" s="2" t="s">
        <v>19</v>
      </c>
      <c r="E131" s="2">
        <v>21</v>
      </c>
      <c r="F131" s="33" t="s">
        <v>446</v>
      </c>
      <c r="G131" s="33" t="s">
        <v>32</v>
      </c>
      <c r="H131" s="2">
        <v>1</v>
      </c>
      <c r="I131" s="2" t="s">
        <v>46</v>
      </c>
      <c r="J131" s="2" t="s">
        <v>220</v>
      </c>
      <c r="K131" s="2" t="s">
        <v>277</v>
      </c>
      <c r="L131" s="2" t="s">
        <v>215</v>
      </c>
      <c r="M131" s="2" t="s">
        <v>434</v>
      </c>
      <c r="N131" s="2" t="s">
        <v>158</v>
      </c>
      <c r="O131" s="2" t="s">
        <v>321</v>
      </c>
      <c r="P131" s="2">
        <v>2212</v>
      </c>
    </row>
    <row r="132" s="9" customFormat="1" ht="23.0" customHeight="1" x14ac:dyDescent="0.15" spans="1:16">
      <c r="A132" s="94"/>
      <c r="B132" s="2">
        <v>18</v>
      </c>
      <c r="C132" s="2" t="s">
        <v>447</v>
      </c>
      <c r="D132" s="2" t="s">
        <v>30</v>
      </c>
      <c r="E132" s="2">
        <v>21</v>
      </c>
      <c r="F132" s="33" t="s">
        <v>448</v>
      </c>
      <c r="G132" s="33" t="s">
        <v>32</v>
      </c>
      <c r="H132" s="2">
        <v>1</v>
      </c>
      <c r="I132" s="2" t="s">
        <v>46</v>
      </c>
      <c r="J132" s="2" t="s">
        <v>69</v>
      </c>
      <c r="K132" s="2" t="s">
        <v>449</v>
      </c>
      <c r="L132" s="2" t="s">
        <v>248</v>
      </c>
      <c r="M132" s="2" t="s">
        <v>410</v>
      </c>
      <c r="N132" s="2" t="s">
        <v>158</v>
      </c>
      <c r="O132" s="2" t="s">
        <v>321</v>
      </c>
      <c r="P132" s="2">
        <v>2212</v>
      </c>
    </row>
    <row r="133" s="9" customFormat="1" ht="23.0" customHeight="1" x14ac:dyDescent="0.15" spans="1:16">
      <c r="A133" s="94"/>
      <c r="B133" s="2">
        <v>19</v>
      </c>
      <c r="C133" s="2" t="s">
        <v>450</v>
      </c>
      <c r="D133" s="2" t="s">
        <v>19</v>
      </c>
      <c r="E133" s="2">
        <v>21</v>
      </c>
      <c r="F133" s="33" t="s">
        <v>451</v>
      </c>
      <c r="G133" s="33" t="s">
        <v>32</v>
      </c>
      <c r="H133" s="2">
        <v>1</v>
      </c>
      <c r="I133" s="2" t="s">
        <v>46</v>
      </c>
      <c r="J133" s="2" t="s">
        <v>204</v>
      </c>
      <c r="K133" s="2" t="s">
        <v>155</v>
      </c>
      <c r="L133" s="2" t="s">
        <v>74</v>
      </c>
      <c r="M133" s="2" t="s">
        <v>434</v>
      </c>
      <c r="N133" s="2" t="s">
        <v>158</v>
      </c>
      <c r="O133" s="2" t="s">
        <v>321</v>
      </c>
      <c r="P133" s="2">
        <v>2212</v>
      </c>
    </row>
    <row r="134" s="9" customFormat="1" ht="23.0" customHeight="1" x14ac:dyDescent="0.15" spans="1:16">
      <c r="A134" s="94"/>
      <c r="B134" s="2">
        <v>20</v>
      </c>
      <c r="C134" s="2" t="s">
        <v>452</v>
      </c>
      <c r="D134" s="2" t="s">
        <v>30</v>
      </c>
      <c r="E134" s="2">
        <v>21</v>
      </c>
      <c r="F134" s="33" t="s">
        <v>453</v>
      </c>
      <c r="G134" s="33" t="s">
        <v>32</v>
      </c>
      <c r="H134" s="2">
        <v>1</v>
      </c>
      <c r="I134" s="2" t="s">
        <v>46</v>
      </c>
      <c r="J134" s="2" t="s">
        <v>100</v>
      </c>
      <c r="K134" s="2" t="s">
        <v>180</v>
      </c>
      <c r="L134" s="2" t="s">
        <v>205</v>
      </c>
      <c r="M134" s="2" t="s">
        <v>434</v>
      </c>
      <c r="N134" s="2" t="s">
        <v>158</v>
      </c>
      <c r="O134" s="2" t="s">
        <v>321</v>
      </c>
      <c r="P134" s="2">
        <v>2212</v>
      </c>
    </row>
    <row r="135" s="9" customFormat="1" ht="23.0" customHeight="1" x14ac:dyDescent="0.15" spans="1:16">
      <c r="A135" s="94"/>
      <c r="B135" s="2">
        <v>21</v>
      </c>
      <c r="C135" s="2" t="s">
        <v>454</v>
      </c>
      <c r="D135" s="2" t="s">
        <v>19</v>
      </c>
      <c r="E135" s="2">
        <v>21</v>
      </c>
      <c r="F135" s="33" t="s">
        <v>455</v>
      </c>
      <c r="G135" s="33" t="s">
        <v>32</v>
      </c>
      <c r="H135" s="2">
        <v>1</v>
      </c>
      <c r="I135" s="2" t="s">
        <v>46</v>
      </c>
      <c r="J135" s="2" t="s">
        <v>97</v>
      </c>
      <c r="K135" s="2" t="s">
        <v>180</v>
      </c>
      <c r="L135" s="2" t="s">
        <v>91</v>
      </c>
      <c r="M135" s="2" t="s">
        <v>410</v>
      </c>
      <c r="N135" s="2" t="s">
        <v>38</v>
      </c>
      <c r="O135" s="2" t="s">
        <v>321</v>
      </c>
      <c r="P135" s="2">
        <v>1106</v>
      </c>
    </row>
    <row r="136" s="9" customFormat="1" ht="23.0" customHeight="1" x14ac:dyDescent="0.15" spans="1:16">
      <c r="A136" s="94"/>
      <c r="B136" s="2">
        <v>22</v>
      </c>
      <c r="C136" s="2" t="s">
        <v>456</v>
      </c>
      <c r="D136" s="2" t="s">
        <v>19</v>
      </c>
      <c r="E136" s="2">
        <v>21</v>
      </c>
      <c r="F136" s="33" t="s">
        <v>457</v>
      </c>
      <c r="G136" s="33" t="s">
        <v>32</v>
      </c>
      <c r="H136" s="2">
        <v>1</v>
      </c>
      <c r="I136" s="2" t="s">
        <v>46</v>
      </c>
      <c r="J136" s="2" t="s">
        <v>100</v>
      </c>
      <c r="K136" s="2" t="s">
        <v>180</v>
      </c>
      <c r="L136" s="2" t="s">
        <v>248</v>
      </c>
      <c r="M136" s="2" t="s">
        <v>410</v>
      </c>
      <c r="N136" s="2" t="s">
        <v>38</v>
      </c>
      <c r="O136" s="2" t="s">
        <v>39</v>
      </c>
      <c r="P136" s="2">
        <v>1106</v>
      </c>
    </row>
    <row r="137" s="9" customFormat="1" ht="23.0" customHeight="1" x14ac:dyDescent="0.15" spans="1:16">
      <c r="A137" s="94"/>
      <c r="B137" s="2">
        <v>23</v>
      </c>
      <c r="C137" s="2" t="s">
        <v>458</v>
      </c>
      <c r="D137" s="2" t="s">
        <v>30</v>
      </c>
      <c r="E137" s="2">
        <v>19</v>
      </c>
      <c r="F137" s="33" t="s">
        <v>459</v>
      </c>
      <c r="G137" s="33" t="s">
        <v>32</v>
      </c>
      <c r="H137" s="2">
        <v>3</v>
      </c>
      <c r="I137" s="2" t="s">
        <v>78</v>
      </c>
      <c r="J137" s="2" t="s">
        <v>460</v>
      </c>
      <c r="K137" s="2" t="s">
        <v>180</v>
      </c>
      <c r="L137" s="2" t="s">
        <v>215</v>
      </c>
      <c r="M137" s="2" t="s">
        <v>62</v>
      </c>
      <c r="N137" s="2" t="s">
        <v>38</v>
      </c>
      <c r="O137" s="2" t="s">
        <v>39</v>
      </c>
      <c r="P137" s="2">
        <v>1106</v>
      </c>
    </row>
    <row r="138" s="9" customFormat="1" ht="23.0" customHeight="1" x14ac:dyDescent="0.15" spans="1:16">
      <c r="A138" s="94"/>
      <c r="B138" s="2">
        <v>24</v>
      </c>
      <c r="C138" s="2" t="s">
        <v>461</v>
      </c>
      <c r="D138" s="2" t="s">
        <v>19</v>
      </c>
      <c r="E138" s="2">
        <v>23</v>
      </c>
      <c r="F138" s="33" t="s">
        <v>462</v>
      </c>
      <c r="G138" s="33" t="s">
        <v>32</v>
      </c>
      <c r="H138" s="2">
        <v>1</v>
      </c>
      <c r="I138" s="2" t="s">
        <v>46</v>
      </c>
      <c r="J138" s="2" t="s">
        <v>69</v>
      </c>
      <c r="K138" s="2" t="s">
        <v>293</v>
      </c>
      <c r="L138" s="2" t="s">
        <v>215</v>
      </c>
      <c r="M138" s="2" t="s">
        <v>62</v>
      </c>
      <c r="N138" s="2" t="s">
        <v>38</v>
      </c>
      <c r="O138" s="2" t="s">
        <v>39</v>
      </c>
      <c r="P138" s="2">
        <v>1106</v>
      </c>
    </row>
    <row r="139" s="9" customFormat="1" ht="23.0" customHeight="1" x14ac:dyDescent="0.15" spans="1:16">
      <c r="A139" s="94"/>
      <c r="B139" s="2">
        <v>25</v>
      </c>
      <c r="C139" s="2" t="s">
        <v>463</v>
      </c>
      <c r="D139" s="2" t="s">
        <v>19</v>
      </c>
      <c r="E139" s="2">
        <v>19</v>
      </c>
      <c r="F139" s="33" t="s">
        <v>464</v>
      </c>
      <c r="G139" s="33" t="s">
        <v>32</v>
      </c>
      <c r="H139" s="2">
        <v>3</v>
      </c>
      <c r="I139" s="2" t="s">
        <v>78</v>
      </c>
      <c r="J139" s="2" t="s">
        <v>79</v>
      </c>
      <c r="K139" s="2" t="s">
        <v>180</v>
      </c>
      <c r="L139" s="2" t="s">
        <v>215</v>
      </c>
      <c r="M139" s="2" t="s">
        <v>62</v>
      </c>
      <c r="N139" s="2" t="s">
        <v>38</v>
      </c>
      <c r="O139" s="2" t="s">
        <v>39</v>
      </c>
      <c r="P139" s="2">
        <v>1106</v>
      </c>
    </row>
    <row r="140" s="9" customFormat="1" ht="23.0" customHeight="1" x14ac:dyDescent="0.15" spans="1:16">
      <c r="A140" s="94"/>
      <c r="B140" s="91" t="s">
        <v>55</v>
      </c>
      <c r="C140" s="9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17">
        <f>SUM(P115:P139)</f>
        <v>61936</v>
      </c>
    </row>
    <row r="141" s="9" customFormat="1" ht="23.0" customHeight="1" x14ac:dyDescent="0.15" spans="1:16">
      <c r="A141" s="94" t="s">
        <v>465</v>
      </c>
      <c r="B141" s="4">
        <v>1</v>
      </c>
      <c r="C141" s="2" t="s">
        <v>466</v>
      </c>
      <c r="D141" s="2" t="s">
        <v>30</v>
      </c>
      <c r="E141" s="2">
        <v>23</v>
      </c>
      <c r="F141" s="33" t="s">
        <v>467</v>
      </c>
      <c r="G141" s="33" t="s">
        <v>32</v>
      </c>
      <c r="H141" s="2">
        <v>1</v>
      </c>
      <c r="I141" s="2" t="s">
        <v>22</v>
      </c>
      <c r="J141" s="2" t="s">
        <v>42</v>
      </c>
      <c r="K141" s="2">
        <v>2021.06</v>
      </c>
      <c r="L141" s="2" t="s">
        <v>468</v>
      </c>
      <c r="M141" s="2" t="s">
        <v>469</v>
      </c>
      <c r="N141" s="2" t="s">
        <v>38</v>
      </c>
      <c r="O141" s="2" t="s">
        <v>39</v>
      </c>
      <c r="P141" s="2">
        <v>1580</v>
      </c>
    </row>
    <row r="142" s="9" customFormat="1" ht="23.0" customHeight="1" x14ac:dyDescent="0.15" spans="1:16">
      <c r="A142" s="94"/>
      <c r="B142" s="91" t="s">
        <v>55</v>
      </c>
      <c r="C142" s="91"/>
      <c r="D142" s="2"/>
      <c r="E142" s="2"/>
      <c r="F142" s="2"/>
      <c r="G142" s="7"/>
      <c r="H142" s="2"/>
      <c r="I142" s="2"/>
      <c r="J142" s="2"/>
      <c r="K142" s="2"/>
      <c r="L142" s="2"/>
      <c r="M142" s="2"/>
      <c r="N142" s="2"/>
      <c r="O142" s="2"/>
      <c r="P142" s="17">
        <f>SUM(P141:P141)</f>
        <v>1580</v>
      </c>
    </row>
    <row r="143" s="9" customFormat="1" ht="23.0" customHeight="1" x14ac:dyDescent="0.15" spans="1:16">
      <c r="A143" s="94" t="s">
        <v>470</v>
      </c>
      <c r="B143" s="4">
        <v>1</v>
      </c>
      <c r="C143" s="2" t="s">
        <v>471</v>
      </c>
      <c r="D143" s="2" t="s">
        <v>30</v>
      </c>
      <c r="E143" s="2">
        <v>23</v>
      </c>
      <c r="F143" s="33" t="s">
        <v>472</v>
      </c>
      <c r="G143" s="33" t="s">
        <v>32</v>
      </c>
      <c r="H143" s="2">
        <v>2</v>
      </c>
      <c r="I143" s="2" t="s">
        <v>46</v>
      </c>
      <c r="J143" s="2" t="s">
        <v>473</v>
      </c>
      <c r="K143" s="2">
        <v>2021.06</v>
      </c>
      <c r="L143" s="2" t="s">
        <v>474</v>
      </c>
      <c r="M143" s="2" t="s">
        <v>475</v>
      </c>
      <c r="N143" s="2" t="s">
        <v>168</v>
      </c>
      <c r="O143" s="2" t="s">
        <v>476</v>
      </c>
      <c r="P143" s="2">
        <v>9480</v>
      </c>
    </row>
    <row r="144" s="9" customFormat="1" ht="23.0" customHeight="1" x14ac:dyDescent="0.15" spans="1:16">
      <c r="A144" s="94"/>
      <c r="B144" s="91" t="s">
        <v>55</v>
      </c>
      <c r="C144" s="91"/>
      <c r="D144" s="2"/>
      <c r="E144" s="2"/>
      <c r="F144" s="2"/>
      <c r="G144" s="7"/>
      <c r="H144" s="2"/>
      <c r="I144" s="2"/>
      <c r="J144" s="2"/>
      <c r="K144" s="2"/>
      <c r="L144" s="2"/>
      <c r="M144" s="2"/>
      <c r="N144" s="2"/>
      <c r="O144" s="2"/>
      <c r="P144" s="17">
        <f>SUM(P143:P143)</f>
        <v>9480</v>
      </c>
    </row>
    <row r="145" s="9" customFormat="1" ht="23.0" customHeight="1" x14ac:dyDescent="0.15" spans="1:16">
      <c r="A145" s="94" t="s">
        <v>477</v>
      </c>
      <c r="B145" s="2">
        <v>1</v>
      </c>
      <c r="C145" s="2" t="s">
        <v>478</v>
      </c>
      <c r="D145" s="2" t="s">
        <v>19</v>
      </c>
      <c r="E145" s="2">
        <v>21</v>
      </c>
      <c r="F145" s="33" t="s">
        <v>479</v>
      </c>
      <c r="G145" s="33" t="s">
        <v>32</v>
      </c>
      <c r="H145" s="2">
        <v>2</v>
      </c>
      <c r="I145" s="2" t="s">
        <v>78</v>
      </c>
      <c r="J145" s="2" t="s">
        <v>480</v>
      </c>
      <c r="K145" s="2">
        <v>2018.6</v>
      </c>
      <c r="L145" s="2" t="s">
        <v>52</v>
      </c>
      <c r="M145" s="2" t="s">
        <v>481</v>
      </c>
      <c r="N145" s="2" t="s">
        <v>38</v>
      </c>
      <c r="O145" s="4" t="s">
        <v>39</v>
      </c>
      <c r="P145" s="2">
        <v>948</v>
      </c>
    </row>
    <row r="146" s="9" customFormat="1" ht="23.0" customHeight="1" x14ac:dyDescent="0.15" spans="1:16">
      <c r="A146" s="94"/>
      <c r="B146" s="2">
        <v>2</v>
      </c>
      <c r="C146" s="2" t="s">
        <v>482</v>
      </c>
      <c r="D146" s="2" t="s">
        <v>30</v>
      </c>
      <c r="E146" s="2">
        <v>23</v>
      </c>
      <c r="F146" s="33" t="s">
        <v>483</v>
      </c>
      <c r="G146" s="33" t="s">
        <v>32</v>
      </c>
      <c r="H146" s="2">
        <v>2</v>
      </c>
      <c r="I146" s="2" t="s">
        <v>484</v>
      </c>
      <c r="J146" s="2" t="s">
        <v>485</v>
      </c>
      <c r="K146" s="2">
        <v>2017.6</v>
      </c>
      <c r="L146" s="2" t="s">
        <v>307</v>
      </c>
      <c r="M146" s="2" t="s">
        <v>486</v>
      </c>
      <c r="N146" s="2" t="s">
        <v>38</v>
      </c>
      <c r="O146" s="4" t="s">
        <v>39</v>
      </c>
      <c r="P146" s="2">
        <v>948</v>
      </c>
    </row>
    <row r="147" s="9" customFormat="1" ht="23.0" customHeight="1" x14ac:dyDescent="0.15" spans="1:16">
      <c r="A147" s="94"/>
      <c r="B147" s="2">
        <v>3</v>
      </c>
      <c r="C147" s="2" t="s">
        <v>487</v>
      </c>
      <c r="D147" s="2" t="s">
        <v>19</v>
      </c>
      <c r="E147" s="2">
        <v>19</v>
      </c>
      <c r="F147" s="33" t="s">
        <v>488</v>
      </c>
      <c r="G147" s="33" t="s">
        <v>32</v>
      </c>
      <c r="H147" s="2">
        <v>2</v>
      </c>
      <c r="I147" s="2" t="s">
        <v>305</v>
      </c>
      <c r="J147" s="2" t="s">
        <v>489</v>
      </c>
      <c r="K147" s="2">
        <v>2018.6</v>
      </c>
      <c r="L147" s="2" t="s">
        <v>307</v>
      </c>
      <c r="M147" s="2" t="s">
        <v>486</v>
      </c>
      <c r="N147" s="2" t="s">
        <v>38</v>
      </c>
      <c r="O147" s="4" t="s">
        <v>39</v>
      </c>
      <c r="P147" s="2">
        <v>948</v>
      </c>
    </row>
    <row r="148" s="9" customFormat="1" ht="23.0" customHeight="1" x14ac:dyDescent="0.15" spans="1:16">
      <c r="A148" s="94"/>
      <c r="B148" s="2">
        <v>4</v>
      </c>
      <c r="C148" s="2" t="s">
        <v>490</v>
      </c>
      <c r="D148" s="2" t="s">
        <v>19</v>
      </c>
      <c r="E148" s="2">
        <v>23</v>
      </c>
      <c r="F148" s="33" t="s">
        <v>491</v>
      </c>
      <c r="G148" s="33" t="s">
        <v>32</v>
      </c>
      <c r="H148" s="2">
        <v>2</v>
      </c>
      <c r="I148" s="2" t="s">
        <v>305</v>
      </c>
      <c r="J148" s="2" t="s">
        <v>492</v>
      </c>
      <c r="K148" s="2">
        <v>2014.6</v>
      </c>
      <c r="L148" s="2" t="s">
        <v>307</v>
      </c>
      <c r="M148" s="2" t="s">
        <v>486</v>
      </c>
      <c r="N148" s="2" t="s">
        <v>158</v>
      </c>
      <c r="O148" s="4" t="s">
        <v>39</v>
      </c>
      <c r="P148" s="2">
        <v>1896</v>
      </c>
    </row>
    <row r="149" s="9" customFormat="1" ht="23.0" customHeight="1" x14ac:dyDescent="0.15" spans="1:16">
      <c r="A149" s="94"/>
      <c r="B149" s="2">
        <v>5</v>
      </c>
      <c r="C149" s="2" t="s">
        <v>493</v>
      </c>
      <c r="D149" s="2" t="s">
        <v>19</v>
      </c>
      <c r="E149" s="2">
        <v>23</v>
      </c>
      <c r="F149" s="33" t="s">
        <v>494</v>
      </c>
      <c r="G149" s="33" t="s">
        <v>495</v>
      </c>
      <c r="H149" s="2">
        <v>2</v>
      </c>
      <c r="I149" s="2" t="s">
        <v>305</v>
      </c>
      <c r="J149" s="2" t="s">
        <v>489</v>
      </c>
      <c r="K149" s="2">
        <v>2014.6</v>
      </c>
      <c r="L149" s="2" t="s">
        <v>307</v>
      </c>
      <c r="M149" s="2" t="s">
        <v>486</v>
      </c>
      <c r="N149" s="2" t="s">
        <v>158</v>
      </c>
      <c r="O149" s="4" t="s">
        <v>39</v>
      </c>
      <c r="P149" s="2">
        <v>1896</v>
      </c>
    </row>
    <row r="150" s="9" customFormat="1" ht="23.0" customHeight="1" x14ac:dyDescent="0.15" spans="1:16">
      <c r="A150" s="94"/>
      <c r="B150" s="91" t="s">
        <v>55</v>
      </c>
      <c r="C150" s="9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4">
        <f>SUM(P145:P149)</f>
        <v>6636</v>
      </c>
    </row>
    <row r="151" s="9" customFormat="1" ht="23.0" customHeight="1" x14ac:dyDescent="0.15" spans="1:16">
      <c r="A151" s="94" t="s">
        <v>496</v>
      </c>
      <c r="B151" s="2">
        <v>1</v>
      </c>
      <c r="C151" s="2" t="s">
        <v>497</v>
      </c>
      <c r="D151" s="2" t="s">
        <v>19</v>
      </c>
      <c r="E151" s="2">
        <v>23</v>
      </c>
      <c r="F151" s="33" t="s">
        <v>498</v>
      </c>
      <c r="G151" s="33" t="s">
        <v>499</v>
      </c>
      <c r="H151" s="2">
        <v>1</v>
      </c>
      <c r="I151" s="2" t="s">
        <v>46</v>
      </c>
      <c r="J151" s="2" t="s">
        <v>331</v>
      </c>
      <c r="K151" s="2">
        <v>2021.6</v>
      </c>
      <c r="L151" s="2" t="s">
        <v>52</v>
      </c>
      <c r="M151" s="2" t="s">
        <v>37</v>
      </c>
      <c r="N151" s="2" t="s">
        <v>158</v>
      </c>
      <c r="O151" s="2" t="s">
        <v>321</v>
      </c>
      <c r="P151" s="2">
        <v>3160</v>
      </c>
    </row>
    <row r="152" s="9" customFormat="1" ht="23.0" customHeight="1" x14ac:dyDescent="0.15" spans="1:16">
      <c r="A152" s="94"/>
      <c r="B152" s="2">
        <v>2</v>
      </c>
      <c r="C152" s="2" t="s">
        <v>500</v>
      </c>
      <c r="D152" s="2" t="s">
        <v>19</v>
      </c>
      <c r="E152" s="2">
        <v>24</v>
      </c>
      <c r="F152" s="33" t="s">
        <v>501</v>
      </c>
      <c r="G152" s="33" t="s">
        <v>32</v>
      </c>
      <c r="H152" s="2">
        <v>1</v>
      </c>
      <c r="I152" s="2" t="s">
        <v>22</v>
      </c>
      <c r="J152" s="2" t="s">
        <v>502</v>
      </c>
      <c r="K152" s="2">
        <v>2021.6</v>
      </c>
      <c r="L152" s="2" t="s">
        <v>503</v>
      </c>
      <c r="M152" s="2" t="s">
        <v>37</v>
      </c>
      <c r="N152" s="2" t="s">
        <v>158</v>
      </c>
      <c r="O152" s="2" t="s">
        <v>321</v>
      </c>
      <c r="P152" s="2">
        <v>3160</v>
      </c>
    </row>
    <row r="153" s="9" customFormat="1" ht="23.0" customHeight="1" x14ac:dyDescent="0.15" spans="1:16">
      <c r="A153" s="94"/>
      <c r="B153" s="2">
        <v>3</v>
      </c>
      <c r="C153" s="2" t="s">
        <v>504</v>
      </c>
      <c r="D153" s="2" t="s">
        <v>19</v>
      </c>
      <c r="E153" s="2">
        <v>22</v>
      </c>
      <c r="F153" s="33" t="s">
        <v>356</v>
      </c>
      <c r="G153" s="33" t="s">
        <v>32</v>
      </c>
      <c r="H153" s="2">
        <v>2</v>
      </c>
      <c r="I153" s="2" t="s">
        <v>46</v>
      </c>
      <c r="J153" s="2" t="s">
        <v>505</v>
      </c>
      <c r="K153" s="2">
        <v>2020.6</v>
      </c>
      <c r="L153" s="2" t="s">
        <v>506</v>
      </c>
      <c r="M153" s="2" t="s">
        <v>37</v>
      </c>
      <c r="N153" s="2" t="s">
        <v>158</v>
      </c>
      <c r="O153" s="2" t="s">
        <v>321</v>
      </c>
      <c r="P153" s="2">
        <v>3160</v>
      </c>
    </row>
    <row r="154" s="9" customFormat="1" ht="23.0" customHeight="1" x14ac:dyDescent="0.15" spans="1:16">
      <c r="A154" s="94"/>
      <c r="B154" s="2">
        <v>4</v>
      </c>
      <c r="C154" s="2" t="s">
        <v>507</v>
      </c>
      <c r="D154" s="2" t="s">
        <v>30</v>
      </c>
      <c r="E154" s="2">
        <v>23</v>
      </c>
      <c r="F154" s="33" t="s">
        <v>508</v>
      </c>
      <c r="G154" s="33" t="s">
        <v>32</v>
      </c>
      <c r="H154" s="2">
        <v>1</v>
      </c>
      <c r="I154" s="2" t="s">
        <v>22</v>
      </c>
      <c r="J154" s="2" t="s">
        <v>509</v>
      </c>
      <c r="K154" s="2">
        <v>2022.6</v>
      </c>
      <c r="L154" s="2" t="s">
        <v>91</v>
      </c>
      <c r="M154" s="2" t="s">
        <v>37</v>
      </c>
      <c r="N154" s="2" t="s">
        <v>158</v>
      </c>
      <c r="O154" s="2" t="s">
        <v>321</v>
      </c>
      <c r="P154" s="2">
        <v>3160</v>
      </c>
    </row>
    <row r="155" s="9" customFormat="1" ht="23.0" customHeight="1" x14ac:dyDescent="0.15" spans="1:16">
      <c r="A155" s="94"/>
      <c r="B155" s="91" t="s">
        <v>55</v>
      </c>
      <c r="C155" s="9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17">
        <f>P151+P152+P153+P154</f>
        <v>12640</v>
      </c>
    </row>
    <row r="156" s="9" customFormat="1" ht="23.0" customHeight="1" x14ac:dyDescent="0.15" spans="1:16">
      <c r="A156" s="94" t="s">
        <v>510</v>
      </c>
      <c r="B156" s="2">
        <v>1</v>
      </c>
      <c r="C156" s="2" t="s">
        <v>511</v>
      </c>
      <c r="D156" s="2" t="s">
        <v>19</v>
      </c>
      <c r="E156" s="2">
        <v>25</v>
      </c>
      <c r="F156" s="33" t="s">
        <v>512</v>
      </c>
      <c r="G156" s="33" t="s">
        <v>21</v>
      </c>
      <c r="H156" s="2">
        <v>1</v>
      </c>
      <c r="I156" s="2" t="s">
        <v>22</v>
      </c>
      <c r="J156" s="2" t="s">
        <v>513</v>
      </c>
      <c r="K156" s="2">
        <v>2021.6</v>
      </c>
      <c r="L156" s="2" t="s">
        <v>514</v>
      </c>
      <c r="M156" s="2" t="s">
        <v>37</v>
      </c>
      <c r="N156" s="2" t="s">
        <v>515</v>
      </c>
      <c r="O156" s="2" t="s">
        <v>516</v>
      </c>
      <c r="P156" s="2">
        <v>12640</v>
      </c>
    </row>
    <row r="157" s="9" customFormat="1" ht="23.0" customHeight="1" x14ac:dyDescent="0.15" spans="1:16">
      <c r="A157" s="94"/>
      <c r="B157" s="91" t="s">
        <v>55</v>
      </c>
      <c r="C157" s="9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17">
        <v>12640</v>
      </c>
    </row>
    <row r="158" s="9" customFormat="1" ht="23.0" customHeight="1" x14ac:dyDescent="0.15" spans="1:16">
      <c r="A158" s="94" t="s">
        <v>517</v>
      </c>
      <c r="B158" s="2">
        <v>1</v>
      </c>
      <c r="C158" s="2" t="s">
        <v>518</v>
      </c>
      <c r="D158" s="2" t="s">
        <v>19</v>
      </c>
      <c r="E158" s="2">
        <v>21</v>
      </c>
      <c r="F158" s="33" t="s">
        <v>519</v>
      </c>
      <c r="G158" s="33" t="s">
        <v>21</v>
      </c>
      <c r="H158" s="2">
        <v>1</v>
      </c>
      <c r="I158" s="2" t="s">
        <v>22</v>
      </c>
      <c r="J158" s="2" t="s">
        <v>520</v>
      </c>
      <c r="K158" s="2" t="s">
        <v>521</v>
      </c>
      <c r="L158" s="2" t="s">
        <v>522</v>
      </c>
      <c r="M158" s="2" t="s">
        <v>523</v>
      </c>
      <c r="N158" s="2" t="s">
        <v>38</v>
      </c>
      <c r="O158" s="2" t="s">
        <v>39</v>
      </c>
      <c r="P158" s="2">
        <v>1580</v>
      </c>
    </row>
    <row r="159" s="9" customFormat="1" ht="23.0" customHeight="1" x14ac:dyDescent="0.15" spans="1:16">
      <c r="A159" s="94"/>
      <c r="B159" s="2">
        <v>2</v>
      </c>
      <c r="C159" s="2" t="s">
        <v>524</v>
      </c>
      <c r="D159" s="2" t="s">
        <v>30</v>
      </c>
      <c r="E159" s="2">
        <v>20</v>
      </c>
      <c r="F159" s="33" t="s">
        <v>525</v>
      </c>
      <c r="G159" s="33" t="s">
        <v>32</v>
      </c>
      <c r="H159" s="2">
        <v>1</v>
      </c>
      <c r="I159" s="2" t="s">
        <v>22</v>
      </c>
      <c r="J159" s="2" t="s">
        <v>526</v>
      </c>
      <c r="K159" s="2" t="s">
        <v>60</v>
      </c>
      <c r="L159" s="2" t="s">
        <v>400</v>
      </c>
      <c r="M159" s="2" t="s">
        <v>523</v>
      </c>
      <c r="N159" s="2" t="s">
        <v>38</v>
      </c>
      <c r="O159" s="2" t="s">
        <v>39</v>
      </c>
      <c r="P159" s="2">
        <v>1580</v>
      </c>
    </row>
    <row r="160" s="9" customFormat="1" ht="23.0" customHeight="1" x14ac:dyDescent="0.15" spans="1:16">
      <c r="A160" s="94"/>
      <c r="B160" s="2">
        <v>3</v>
      </c>
      <c r="C160" s="2" t="s">
        <v>527</v>
      </c>
      <c r="D160" s="2" t="s">
        <v>19</v>
      </c>
      <c r="E160" s="2">
        <v>22</v>
      </c>
      <c r="F160" s="33" t="s">
        <v>528</v>
      </c>
      <c r="G160" s="33" t="s">
        <v>32</v>
      </c>
      <c r="H160" s="2">
        <v>1</v>
      </c>
      <c r="I160" s="2" t="s">
        <v>46</v>
      </c>
      <c r="J160" s="2" t="s">
        <v>529</v>
      </c>
      <c r="K160" s="2" t="s">
        <v>155</v>
      </c>
      <c r="L160" s="2" t="s">
        <v>523</v>
      </c>
      <c r="M160" s="2" t="s">
        <v>523</v>
      </c>
      <c r="N160" s="2" t="s">
        <v>38</v>
      </c>
      <c r="O160" s="2" t="s">
        <v>39</v>
      </c>
      <c r="P160" s="2">
        <v>1580</v>
      </c>
    </row>
    <row r="161" s="9" customFormat="1" ht="23.0" customHeight="1" x14ac:dyDescent="0.15" spans="1:16">
      <c r="A161" s="94"/>
      <c r="B161" s="91" t="s">
        <v>55</v>
      </c>
      <c r="C161" s="9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7">
        <f>+P159+P158+P160</f>
        <v>4740</v>
      </c>
    </row>
    <row r="162" s="9" customFormat="1" ht="23.0" customHeight="1" x14ac:dyDescent="0.15" spans="1:16">
      <c r="A162" s="94" t="s">
        <v>530</v>
      </c>
      <c r="B162" s="2">
        <v>1</v>
      </c>
      <c r="C162" s="2" t="s">
        <v>49</v>
      </c>
      <c r="D162" s="2" t="s">
        <v>30</v>
      </c>
      <c r="E162" s="2">
        <v>22</v>
      </c>
      <c r="F162" s="33" t="s">
        <v>531</v>
      </c>
      <c r="G162" s="33" t="s">
        <v>32</v>
      </c>
      <c r="H162" s="2">
        <v>1</v>
      </c>
      <c r="I162" s="2" t="s">
        <v>22</v>
      </c>
      <c r="J162" s="2" t="s">
        <v>520</v>
      </c>
      <c r="K162" s="2">
        <v>2022.6</v>
      </c>
      <c r="L162" s="2" t="s">
        <v>532</v>
      </c>
      <c r="M162" s="2" t="s">
        <v>37</v>
      </c>
      <c r="N162" s="2" t="s">
        <v>38</v>
      </c>
      <c r="O162" s="2" t="s">
        <v>39</v>
      </c>
      <c r="P162" s="2">
        <v>1580</v>
      </c>
    </row>
    <row r="163" s="9" customFormat="1" ht="23.0" customHeight="1" x14ac:dyDescent="0.15" spans="1:16">
      <c r="A163" s="94"/>
      <c r="B163" s="2">
        <v>2</v>
      </c>
      <c r="C163" s="2" t="s">
        <v>533</v>
      </c>
      <c r="D163" s="2" t="s">
        <v>19</v>
      </c>
      <c r="E163" s="2">
        <v>22</v>
      </c>
      <c r="F163" s="33" t="s">
        <v>534</v>
      </c>
      <c r="G163" s="33" t="s">
        <v>32</v>
      </c>
      <c r="H163" s="2">
        <v>1</v>
      </c>
      <c r="I163" s="2" t="s">
        <v>22</v>
      </c>
      <c r="J163" s="2" t="s">
        <v>384</v>
      </c>
      <c r="K163" s="2">
        <v>2022.6</v>
      </c>
      <c r="L163" s="2" t="s">
        <v>535</v>
      </c>
      <c r="M163" s="2" t="s">
        <v>37</v>
      </c>
      <c r="N163" s="2" t="s">
        <v>38</v>
      </c>
      <c r="O163" s="2" t="s">
        <v>39</v>
      </c>
      <c r="P163" s="2">
        <v>1580</v>
      </c>
    </row>
    <row r="164" s="9" customFormat="1" ht="23.0" customHeight="1" x14ac:dyDescent="0.15" spans="1:16">
      <c r="A164" s="94"/>
      <c r="B164" s="91" t="s">
        <v>55</v>
      </c>
      <c r="C164" s="9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7">
        <f>P162+P163</f>
        <v>3160</v>
      </c>
    </row>
    <row r="165" s="9" customFormat="1" ht="23.0" customHeight="1" x14ac:dyDescent="0.15" spans="1:16">
      <c r="A165" s="94" t="s">
        <v>536</v>
      </c>
      <c r="B165" s="2">
        <v>1</v>
      </c>
      <c r="C165" s="2" t="s">
        <v>537</v>
      </c>
      <c r="D165" s="2" t="s">
        <v>19</v>
      </c>
      <c r="E165" s="2">
        <v>20</v>
      </c>
      <c r="F165" s="33" t="s">
        <v>538</v>
      </c>
      <c r="G165" s="33" t="s">
        <v>32</v>
      </c>
      <c r="H165" s="2"/>
      <c r="I165" s="2" t="s">
        <v>46</v>
      </c>
      <c r="J165" s="2" t="s">
        <v>173</v>
      </c>
      <c r="K165" s="2" t="s">
        <v>539</v>
      </c>
      <c r="L165" s="2" t="s">
        <v>52</v>
      </c>
      <c r="M165" s="2" t="s">
        <v>540</v>
      </c>
      <c r="N165" s="2" t="s">
        <v>541</v>
      </c>
      <c r="O165" s="2" t="s">
        <v>542</v>
      </c>
      <c r="P165" s="2">
        <v>6320</v>
      </c>
    </row>
    <row r="166" s="9" customFormat="1" ht="23.0" customHeight="1" x14ac:dyDescent="0.15" spans="1:16">
      <c r="A166" s="94"/>
      <c r="B166" s="2">
        <v>2</v>
      </c>
      <c r="C166" s="2" t="s">
        <v>543</v>
      </c>
      <c r="D166" s="2" t="s">
        <v>30</v>
      </c>
      <c r="E166" s="2">
        <v>23</v>
      </c>
      <c r="F166" s="33" t="s">
        <v>544</v>
      </c>
      <c r="G166" s="33" t="s">
        <v>178</v>
      </c>
      <c r="H166" s="2"/>
      <c r="I166" s="2" t="s">
        <v>46</v>
      </c>
      <c r="J166" s="2" t="s">
        <v>384</v>
      </c>
      <c r="K166" s="2" t="s">
        <v>24</v>
      </c>
      <c r="L166" s="2" t="s">
        <v>545</v>
      </c>
      <c r="M166" s="2" t="s">
        <v>469</v>
      </c>
      <c r="N166" s="2" t="s">
        <v>541</v>
      </c>
      <c r="O166" s="2" t="s">
        <v>542</v>
      </c>
      <c r="P166" s="2">
        <v>6320</v>
      </c>
    </row>
    <row r="167" s="9" customFormat="1" ht="23.0" customHeight="1" x14ac:dyDescent="0.15" spans="1:16">
      <c r="A167" s="94"/>
      <c r="B167" s="91" t="s">
        <v>55</v>
      </c>
      <c r="C167" s="9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7">
        <f>P165+P166</f>
        <v>12640</v>
      </c>
    </row>
    <row r="168" s="9" customFormat="1" ht="23.0" customHeight="1" x14ac:dyDescent="0.15" spans="1:16">
      <c r="A168" s="94" t="s">
        <v>546</v>
      </c>
      <c r="B168" s="4">
        <v>1</v>
      </c>
      <c r="C168" s="28" t="s">
        <v>547</v>
      </c>
      <c r="D168" s="28" t="s">
        <v>19</v>
      </c>
      <c r="E168" s="4">
        <v>23</v>
      </c>
      <c r="F168" s="34" t="s">
        <v>548</v>
      </c>
      <c r="G168" s="34" t="s">
        <v>32</v>
      </c>
      <c r="H168" s="4">
        <v>1</v>
      </c>
      <c r="I168" s="4" t="s">
        <v>22</v>
      </c>
      <c r="J168" s="4" t="s">
        <v>549</v>
      </c>
      <c r="K168" s="4">
        <v>2021.6</v>
      </c>
      <c r="L168" s="4" t="s">
        <v>550</v>
      </c>
      <c r="M168" s="4" t="s">
        <v>551</v>
      </c>
      <c r="N168" s="4" t="s">
        <v>38</v>
      </c>
      <c r="O168" s="4">
        <v>2022.9</v>
      </c>
      <c r="P168" s="4">
        <v>1580</v>
      </c>
    </row>
    <row r="169" s="9" customFormat="1" ht="23.0" customHeight="1" x14ac:dyDescent="0.15" spans="1:16">
      <c r="A169" s="94"/>
      <c r="B169" s="91" t="s">
        <v>55</v>
      </c>
      <c r="C169" s="91"/>
      <c r="D169" s="2"/>
      <c r="E169" s="2"/>
      <c r="F169" s="2"/>
      <c r="G169" s="8"/>
      <c r="H169" s="2"/>
      <c r="I169" s="2"/>
      <c r="J169" s="2"/>
      <c r="K169" s="2"/>
      <c r="L169" s="2"/>
      <c r="M169" s="2"/>
      <c r="N169" s="2"/>
      <c r="O169" s="2"/>
      <c r="P169" s="18">
        <v>1580</v>
      </c>
    </row>
    <row r="170" s="9" customFormat="1" ht="23.0" customHeight="1" x14ac:dyDescent="0.15" spans="1:16">
      <c r="A170" s="94" t="s">
        <v>552</v>
      </c>
      <c r="B170" s="4">
        <v>1</v>
      </c>
      <c r="C170" s="28" t="s">
        <v>553</v>
      </c>
      <c r="D170" s="28" t="s">
        <v>19</v>
      </c>
      <c r="E170" s="4">
        <v>20</v>
      </c>
      <c r="F170" s="34" t="s">
        <v>554</v>
      </c>
      <c r="G170" s="34" t="s">
        <v>21</v>
      </c>
      <c r="H170" s="4">
        <v>3</v>
      </c>
      <c r="I170" s="4" t="s">
        <v>78</v>
      </c>
      <c r="J170" s="4" t="s">
        <v>555</v>
      </c>
      <c r="K170" s="4" t="s">
        <v>90</v>
      </c>
      <c r="L170" s="4" t="s">
        <v>320</v>
      </c>
      <c r="M170" s="4" t="s">
        <v>556</v>
      </c>
      <c r="N170" s="4" t="s">
        <v>557</v>
      </c>
      <c r="O170" s="4" t="s">
        <v>557</v>
      </c>
      <c r="P170" s="4">
        <v>8848</v>
      </c>
    </row>
    <row r="171" s="9" customFormat="1" ht="23.0" customHeight="1" x14ac:dyDescent="0.15" spans="1:16">
      <c r="A171" s="94"/>
      <c r="B171" s="4"/>
      <c r="C171" s="28" t="s">
        <v>558</v>
      </c>
      <c r="D171" s="28" t="s">
        <v>19</v>
      </c>
      <c r="E171" s="4">
        <v>20</v>
      </c>
      <c r="F171" s="34" t="s">
        <v>559</v>
      </c>
      <c r="G171" s="34" t="s">
        <v>32</v>
      </c>
      <c r="H171" s="4">
        <v>1</v>
      </c>
      <c r="I171" s="4" t="s">
        <v>46</v>
      </c>
      <c r="J171" s="4" t="s">
        <v>560</v>
      </c>
      <c r="K171" s="4" t="s">
        <v>155</v>
      </c>
      <c r="L171" s="4" t="s">
        <v>320</v>
      </c>
      <c r="M171" s="4" t="s">
        <v>556</v>
      </c>
      <c r="N171" s="4" t="s">
        <v>39</v>
      </c>
      <c r="O171" s="4" t="s">
        <v>39</v>
      </c>
      <c r="P171" s="4">
        <v>1106</v>
      </c>
    </row>
    <row r="172" s="9" customFormat="1" ht="23.0" customHeight="1" x14ac:dyDescent="0.15" spans="1:16">
      <c r="A172" s="94"/>
      <c r="B172" s="91" t="s">
        <v>55</v>
      </c>
      <c r="C172" s="91"/>
      <c r="D172" s="2"/>
      <c r="E172" s="2"/>
      <c r="F172" s="2"/>
      <c r="G172" s="8"/>
      <c r="H172" s="2"/>
      <c r="I172" s="2"/>
      <c r="J172" s="2"/>
      <c r="K172" s="2"/>
      <c r="L172" s="2"/>
      <c r="M172" s="2"/>
      <c r="N172" s="2"/>
      <c r="O172" s="2"/>
      <c r="P172" s="18">
        <f>P170+P171</f>
        <v>9954</v>
      </c>
    </row>
    <row r="173" s="9" customFormat="1" ht="23.0" customHeight="1" x14ac:dyDescent="0.15" spans="1:16">
      <c r="A173" s="94" t="s">
        <v>561</v>
      </c>
      <c r="B173" s="4">
        <v>1</v>
      </c>
      <c r="C173" s="28" t="s">
        <v>562</v>
      </c>
      <c r="D173" s="28" t="s">
        <v>19</v>
      </c>
      <c r="E173" s="4">
        <v>23</v>
      </c>
      <c r="F173" s="34" t="s">
        <v>116</v>
      </c>
      <c r="G173" s="34" t="s">
        <v>32</v>
      </c>
      <c r="H173" s="4">
        <v>1</v>
      </c>
      <c r="I173" s="4" t="s">
        <v>22</v>
      </c>
      <c r="J173" s="4" t="s">
        <v>563</v>
      </c>
      <c r="K173" s="4">
        <v>2020.6</v>
      </c>
      <c r="L173" s="4" t="s">
        <v>564</v>
      </c>
      <c r="M173" s="4" t="s">
        <v>37</v>
      </c>
      <c r="N173" s="4" t="s">
        <v>565</v>
      </c>
      <c r="O173" s="4" t="s">
        <v>64</v>
      </c>
      <c r="P173" s="4">
        <v>4740</v>
      </c>
    </row>
    <row r="174" s="9" customFormat="1" ht="40.0" customHeight="1" x14ac:dyDescent="0.15" spans="1:16">
      <c r="A174" s="94"/>
      <c r="B174" s="91" t="s">
        <v>55</v>
      </c>
      <c r="C174" s="91"/>
      <c r="D174" s="2"/>
      <c r="E174" s="2"/>
      <c r="F174" s="2"/>
      <c r="G174" s="8"/>
      <c r="H174" s="2"/>
      <c r="I174" s="2"/>
      <c r="J174" s="2"/>
      <c r="K174" s="2"/>
      <c r="L174" s="2"/>
      <c r="M174" s="2"/>
      <c r="N174" s="2"/>
      <c r="O174" s="2"/>
      <c r="P174" s="18">
        <v>4740</v>
      </c>
    </row>
    <row r="175" s="9" customFormat="1" ht="23.0" customHeight="1" x14ac:dyDescent="0.15" spans="1:16">
      <c r="A175" s="94" t="s">
        <v>566</v>
      </c>
      <c r="B175" s="4">
        <v>1</v>
      </c>
      <c r="C175" s="4" t="s">
        <v>567</v>
      </c>
      <c r="D175" s="4" t="s">
        <v>19</v>
      </c>
      <c r="E175" s="4">
        <v>23</v>
      </c>
      <c r="F175" s="34" t="s">
        <v>568</v>
      </c>
      <c r="G175" s="34" t="s">
        <v>21</v>
      </c>
      <c r="H175" s="4">
        <v>1</v>
      </c>
      <c r="I175" s="4" t="s">
        <v>33</v>
      </c>
      <c r="J175" s="4" t="s">
        <v>569</v>
      </c>
      <c r="K175" s="4" t="s">
        <v>114</v>
      </c>
      <c r="L175" s="4" t="s">
        <v>570</v>
      </c>
      <c r="M175" s="4" t="s">
        <v>571</v>
      </c>
      <c r="N175" s="4" t="s">
        <v>199</v>
      </c>
      <c r="O175" s="4" t="s">
        <v>476</v>
      </c>
      <c r="P175" s="4">
        <v>9480</v>
      </c>
    </row>
    <row r="176" s="9" customFormat="1" ht="23.0" customHeight="1" x14ac:dyDescent="0.15" spans="1:16">
      <c r="A176" s="94"/>
      <c r="B176" s="4">
        <v>2</v>
      </c>
      <c r="C176" s="4" t="s">
        <v>572</v>
      </c>
      <c r="D176" s="4" t="s">
        <v>19</v>
      </c>
      <c r="E176" s="4">
        <v>23</v>
      </c>
      <c r="F176" s="34" t="s">
        <v>573</v>
      </c>
      <c r="G176" s="34" t="s">
        <v>21</v>
      </c>
      <c r="H176" s="4">
        <v>1</v>
      </c>
      <c r="I176" s="4" t="s">
        <v>22</v>
      </c>
      <c r="J176" s="4" t="s">
        <v>574</v>
      </c>
      <c r="K176" s="4" t="s">
        <v>575</v>
      </c>
      <c r="L176" s="4" t="s">
        <v>514</v>
      </c>
      <c r="M176" s="4" t="s">
        <v>571</v>
      </c>
      <c r="N176" s="4" t="s">
        <v>576</v>
      </c>
      <c r="O176" s="4" t="s">
        <v>476</v>
      </c>
      <c r="P176" s="4">
        <v>9480</v>
      </c>
    </row>
    <row r="177" s="9" customFormat="1" ht="23.0" customHeight="1" x14ac:dyDescent="0.15" spans="1:16">
      <c r="A177" s="94"/>
      <c r="B177" s="4">
        <v>3</v>
      </c>
      <c r="C177" s="4" t="s">
        <v>577</v>
      </c>
      <c r="D177" s="4" t="s">
        <v>19</v>
      </c>
      <c r="E177" s="4">
        <v>24</v>
      </c>
      <c r="F177" s="34" t="s">
        <v>578</v>
      </c>
      <c r="G177" s="34" t="s">
        <v>579</v>
      </c>
      <c r="H177" s="4">
        <v>1</v>
      </c>
      <c r="I177" s="4" t="s">
        <v>22</v>
      </c>
      <c r="J177" s="4" t="s">
        <v>94</v>
      </c>
      <c r="K177" s="4" t="s">
        <v>90</v>
      </c>
      <c r="L177" s="4" t="s">
        <v>580</v>
      </c>
      <c r="M177" s="4" t="s">
        <v>571</v>
      </c>
      <c r="N177" s="4" t="s">
        <v>581</v>
      </c>
      <c r="O177" s="4" t="s">
        <v>476</v>
      </c>
      <c r="P177" s="4">
        <v>9480</v>
      </c>
    </row>
    <row r="178" s="9" customFormat="1" ht="23.0" customHeight="1" x14ac:dyDescent="0.15" spans="1:16">
      <c r="A178" s="94"/>
      <c r="B178" s="4">
        <v>4</v>
      </c>
      <c r="C178" s="4" t="s">
        <v>582</v>
      </c>
      <c r="D178" s="4" t="s">
        <v>30</v>
      </c>
      <c r="E178" s="4">
        <v>23</v>
      </c>
      <c r="F178" s="34" t="s">
        <v>583</v>
      </c>
      <c r="G178" s="34" t="s">
        <v>21</v>
      </c>
      <c r="H178" s="4">
        <v>1</v>
      </c>
      <c r="I178" s="4" t="s">
        <v>33</v>
      </c>
      <c r="J178" s="4" t="s">
        <v>584</v>
      </c>
      <c r="K178" s="4" t="s">
        <v>114</v>
      </c>
      <c r="L178" s="4" t="s">
        <v>585</v>
      </c>
      <c r="M178" s="4" t="s">
        <v>571</v>
      </c>
      <c r="N178" s="4" t="s">
        <v>199</v>
      </c>
      <c r="O178" s="4" t="s">
        <v>476</v>
      </c>
      <c r="P178" s="4">
        <v>9480</v>
      </c>
    </row>
    <row r="179" s="9" customFormat="1" ht="23.0" customHeight="1" x14ac:dyDescent="0.15" spans="1:16">
      <c r="A179" s="94"/>
      <c r="B179" s="4">
        <v>5</v>
      </c>
      <c r="C179" s="4" t="s">
        <v>586</v>
      </c>
      <c r="D179" s="4" t="s">
        <v>19</v>
      </c>
      <c r="E179" s="4">
        <v>23</v>
      </c>
      <c r="F179" s="34" t="s">
        <v>587</v>
      </c>
      <c r="G179" s="34" t="s">
        <v>21</v>
      </c>
      <c r="H179" s="4">
        <v>1</v>
      </c>
      <c r="I179" s="4" t="s">
        <v>33</v>
      </c>
      <c r="J179" s="4" t="s">
        <v>588</v>
      </c>
      <c r="K179" s="4" t="s">
        <v>114</v>
      </c>
      <c r="L179" s="4" t="s">
        <v>589</v>
      </c>
      <c r="M179" s="4" t="s">
        <v>571</v>
      </c>
      <c r="N179" s="4" t="s">
        <v>576</v>
      </c>
      <c r="O179" s="4" t="s">
        <v>476</v>
      </c>
      <c r="P179" s="4">
        <v>9480</v>
      </c>
    </row>
    <row r="180" s="9" customFormat="1" ht="23.0" customHeight="1" x14ac:dyDescent="0.15" spans="1:16">
      <c r="A180" s="94"/>
      <c r="B180" s="4">
        <v>6</v>
      </c>
      <c r="C180" s="4" t="s">
        <v>590</v>
      </c>
      <c r="D180" s="4" t="s">
        <v>19</v>
      </c>
      <c r="E180" s="4">
        <v>22</v>
      </c>
      <c r="F180" s="34" t="s">
        <v>591</v>
      </c>
      <c r="G180" s="34" t="s">
        <v>21</v>
      </c>
      <c r="H180" s="4">
        <v>1</v>
      </c>
      <c r="I180" s="4" t="s">
        <v>33</v>
      </c>
      <c r="J180" s="4" t="s">
        <v>173</v>
      </c>
      <c r="K180" s="4" t="s">
        <v>60</v>
      </c>
      <c r="L180" s="4" t="s">
        <v>592</v>
      </c>
      <c r="M180" s="4" t="s">
        <v>571</v>
      </c>
      <c r="N180" s="4" t="s">
        <v>199</v>
      </c>
      <c r="O180" s="4" t="s">
        <v>593</v>
      </c>
      <c r="P180" s="4">
        <v>3160</v>
      </c>
    </row>
    <row r="181" s="9" customFormat="1" ht="23.0" customHeight="1" x14ac:dyDescent="0.15" spans="1:16">
      <c r="A181" s="94"/>
      <c r="B181" s="4">
        <v>7</v>
      </c>
      <c r="C181" s="4" t="s">
        <v>594</v>
      </c>
      <c r="D181" s="4" t="s">
        <v>30</v>
      </c>
      <c r="E181" s="4">
        <v>24</v>
      </c>
      <c r="F181" s="34" t="s">
        <v>595</v>
      </c>
      <c r="G181" s="34" t="s">
        <v>21</v>
      </c>
      <c r="H181" s="4">
        <v>1</v>
      </c>
      <c r="I181" s="4" t="s">
        <v>33</v>
      </c>
      <c r="J181" s="4" t="s">
        <v>596</v>
      </c>
      <c r="K181" s="4" t="s">
        <v>597</v>
      </c>
      <c r="L181" s="4" t="s">
        <v>598</v>
      </c>
      <c r="M181" s="4" t="s">
        <v>571</v>
      </c>
      <c r="N181" s="4" t="s">
        <v>599</v>
      </c>
      <c r="O181" s="4" t="s">
        <v>600</v>
      </c>
      <c r="P181" s="4">
        <v>1580</v>
      </c>
    </row>
    <row r="182" s="9" customFormat="1" ht="23.0" customHeight="1" x14ac:dyDescent="0.15" spans="1:16">
      <c r="A182" s="94"/>
      <c r="B182" s="4">
        <v>8</v>
      </c>
      <c r="C182" s="4" t="s">
        <v>601</v>
      </c>
      <c r="D182" s="4" t="s">
        <v>30</v>
      </c>
      <c r="E182" s="4">
        <v>25</v>
      </c>
      <c r="F182" s="34" t="s">
        <v>602</v>
      </c>
      <c r="G182" s="34" t="s">
        <v>21</v>
      </c>
      <c r="H182" s="4">
        <v>1</v>
      </c>
      <c r="I182" s="4" t="s">
        <v>22</v>
      </c>
      <c r="J182" s="4" t="s">
        <v>603</v>
      </c>
      <c r="K182" s="4" t="s">
        <v>597</v>
      </c>
      <c r="L182" s="4" t="s">
        <v>604</v>
      </c>
      <c r="M182" s="4" t="s">
        <v>571</v>
      </c>
      <c r="N182" s="4" t="s">
        <v>599</v>
      </c>
      <c r="O182" s="4" t="s">
        <v>600</v>
      </c>
      <c r="P182" s="4">
        <v>1580</v>
      </c>
    </row>
    <row r="183" s="9" customFormat="1" ht="23.0" customHeight="1" x14ac:dyDescent="0.15" spans="1:16">
      <c r="A183" s="94"/>
      <c r="B183" s="4">
        <v>9</v>
      </c>
      <c r="C183" s="4" t="s">
        <v>605</v>
      </c>
      <c r="D183" s="4" t="s">
        <v>19</v>
      </c>
      <c r="E183" s="4">
        <v>24</v>
      </c>
      <c r="F183" s="34" t="s">
        <v>606</v>
      </c>
      <c r="G183" s="34" t="s">
        <v>21</v>
      </c>
      <c r="H183" s="4">
        <v>1</v>
      </c>
      <c r="I183" s="4" t="s">
        <v>33</v>
      </c>
      <c r="J183" s="4" t="s">
        <v>51</v>
      </c>
      <c r="K183" s="4" t="s">
        <v>607</v>
      </c>
      <c r="L183" s="4" t="s">
        <v>320</v>
      </c>
      <c r="M183" s="4" t="s">
        <v>571</v>
      </c>
      <c r="N183" s="4" t="s">
        <v>599</v>
      </c>
      <c r="O183" s="4" t="s">
        <v>600</v>
      </c>
      <c r="P183" s="4">
        <v>1580</v>
      </c>
    </row>
    <row r="184" s="9" customFormat="1" ht="23.0" customHeight="1" x14ac:dyDescent="0.15" spans="1:16">
      <c r="A184" s="94"/>
      <c r="B184" s="4">
        <v>10</v>
      </c>
      <c r="C184" s="4" t="s">
        <v>608</v>
      </c>
      <c r="D184" s="4" t="s">
        <v>19</v>
      </c>
      <c r="E184" s="4">
        <v>24</v>
      </c>
      <c r="F184" s="34" t="s">
        <v>609</v>
      </c>
      <c r="G184" s="34" t="s">
        <v>32</v>
      </c>
      <c r="H184" s="4">
        <v>1</v>
      </c>
      <c r="I184" s="4" t="s">
        <v>22</v>
      </c>
      <c r="J184" s="4" t="s">
        <v>610</v>
      </c>
      <c r="K184" s="4" t="s">
        <v>148</v>
      </c>
      <c r="L184" s="4" t="s">
        <v>611</v>
      </c>
      <c r="M184" s="4" t="s">
        <v>571</v>
      </c>
      <c r="N184" s="4" t="s">
        <v>565</v>
      </c>
      <c r="O184" s="4" t="s">
        <v>64</v>
      </c>
      <c r="P184" s="4">
        <v>4740</v>
      </c>
    </row>
    <row r="185" s="9" customFormat="1" ht="23.0" customHeight="1" x14ac:dyDescent="0.15" spans="1:16">
      <c r="A185" s="94"/>
      <c r="B185" s="4">
        <v>11</v>
      </c>
      <c r="C185" s="4" t="s">
        <v>612</v>
      </c>
      <c r="D185" s="4" t="s">
        <v>19</v>
      </c>
      <c r="E185" s="4">
        <v>24</v>
      </c>
      <c r="F185" s="34" t="s">
        <v>613</v>
      </c>
      <c r="G185" s="34" t="s">
        <v>32</v>
      </c>
      <c r="H185" s="4">
        <v>1</v>
      </c>
      <c r="I185" s="4" t="s">
        <v>22</v>
      </c>
      <c r="J185" s="4" t="s">
        <v>614</v>
      </c>
      <c r="K185" s="4" t="s">
        <v>241</v>
      </c>
      <c r="L185" s="4" t="s">
        <v>615</v>
      </c>
      <c r="M185" s="4" t="s">
        <v>571</v>
      </c>
      <c r="N185" s="4" t="s">
        <v>565</v>
      </c>
      <c r="O185" s="4" t="s">
        <v>64</v>
      </c>
      <c r="P185" s="4">
        <v>4740</v>
      </c>
    </row>
    <row r="186" s="9" customFormat="1" ht="23.0" customHeight="1" x14ac:dyDescent="0.15" spans="1:16">
      <c r="A186" s="94"/>
      <c r="B186" s="91" t="s">
        <v>55</v>
      </c>
      <c r="C186" s="9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7">
        <v>64780</v>
      </c>
    </row>
    <row r="187" s="9" customFormat="1" ht="23.0" customHeight="1" x14ac:dyDescent="0.15" spans="1:16">
      <c r="A187" s="94" t="s">
        <v>616</v>
      </c>
      <c r="B187" s="2">
        <v>1</v>
      </c>
      <c r="C187" s="2" t="s">
        <v>617</v>
      </c>
      <c r="D187" s="2" t="s">
        <v>19</v>
      </c>
      <c r="E187" s="2">
        <f>2022-MID(F187,7,4)</f>
        <v>22</v>
      </c>
      <c r="F187" s="33" t="s">
        <v>58</v>
      </c>
      <c r="G187" s="33" t="s">
        <v>32</v>
      </c>
      <c r="H187" s="4">
        <v>1</v>
      </c>
      <c r="I187" s="2" t="s">
        <v>33</v>
      </c>
      <c r="J187" s="2" t="s">
        <v>618</v>
      </c>
      <c r="K187" s="2">
        <v>2022.7</v>
      </c>
      <c r="L187" s="2" t="s">
        <v>52</v>
      </c>
      <c r="M187" s="2" t="s">
        <v>619</v>
      </c>
      <c r="N187" s="2" t="s">
        <v>158</v>
      </c>
      <c r="O187" s="2" t="s">
        <v>321</v>
      </c>
      <c r="P187" s="2">
        <v>3160</v>
      </c>
    </row>
    <row r="188" s="9" customFormat="1" ht="23.0" customHeight="1" x14ac:dyDescent="0.15" spans="1:16">
      <c r="A188" s="94"/>
      <c r="B188" s="2">
        <v>2</v>
      </c>
      <c r="C188" s="2" t="s">
        <v>620</v>
      </c>
      <c r="D188" s="2" t="s">
        <v>19</v>
      </c>
      <c r="E188" s="2">
        <f>2022-MID(F188,7,4)</f>
        <v>22</v>
      </c>
      <c r="F188" s="33" t="s">
        <v>621</v>
      </c>
      <c r="G188" s="33" t="s">
        <v>32</v>
      </c>
      <c r="H188" s="4">
        <v>1</v>
      </c>
      <c r="I188" s="2" t="s">
        <v>22</v>
      </c>
      <c r="J188" s="2" t="s">
        <v>520</v>
      </c>
      <c r="K188" s="2">
        <v>2022.6</v>
      </c>
      <c r="L188" s="2" t="s">
        <v>622</v>
      </c>
      <c r="M188" s="2" t="s">
        <v>619</v>
      </c>
      <c r="N188" s="2" t="s">
        <v>158</v>
      </c>
      <c r="O188" s="2" t="s">
        <v>321</v>
      </c>
      <c r="P188" s="2">
        <v>3160</v>
      </c>
    </row>
    <row r="189" s="9" customFormat="1" ht="23.0" customHeight="1" x14ac:dyDescent="0.15" spans="1:16">
      <c r="A189" s="94"/>
      <c r="B189" s="2">
        <v>3</v>
      </c>
      <c r="C189" s="2" t="s">
        <v>623</v>
      </c>
      <c r="D189" s="2" t="s">
        <v>30</v>
      </c>
      <c r="E189" s="2">
        <f>2022-MID(F189,7,4)</f>
        <v>21</v>
      </c>
      <c r="F189" s="33" t="s">
        <v>624</v>
      </c>
      <c r="G189" s="33" t="s">
        <v>32</v>
      </c>
      <c r="H189" s="4">
        <v>1</v>
      </c>
      <c r="I189" s="2" t="s">
        <v>33</v>
      </c>
      <c r="J189" s="2" t="s">
        <v>625</v>
      </c>
      <c r="K189" s="2">
        <v>2022.6</v>
      </c>
      <c r="L189" s="2" t="s">
        <v>626</v>
      </c>
      <c r="M189" s="2" t="s">
        <v>619</v>
      </c>
      <c r="N189" s="2" t="s">
        <v>158</v>
      </c>
      <c r="O189" s="2" t="s">
        <v>321</v>
      </c>
      <c r="P189" s="2">
        <v>3160</v>
      </c>
    </row>
    <row r="190" s="9" customFormat="1" ht="23.0" customHeight="1" x14ac:dyDescent="0.15" spans="1:16">
      <c r="A190" s="94"/>
      <c r="B190" s="2">
        <v>4</v>
      </c>
      <c r="C190" s="2" t="s">
        <v>627</v>
      </c>
      <c r="D190" s="2" t="s">
        <v>19</v>
      </c>
      <c r="E190" s="2">
        <f>2022-MID(F190,7,4)</f>
        <v>22</v>
      </c>
      <c r="F190" s="33" t="s">
        <v>628</v>
      </c>
      <c r="G190" s="33" t="s">
        <v>32</v>
      </c>
      <c r="H190" s="4">
        <v>1</v>
      </c>
      <c r="I190" s="2" t="s">
        <v>22</v>
      </c>
      <c r="J190" s="2" t="s">
        <v>629</v>
      </c>
      <c r="K190" s="2">
        <v>2022.6</v>
      </c>
      <c r="L190" s="2" t="s">
        <v>630</v>
      </c>
      <c r="M190" s="2" t="s">
        <v>619</v>
      </c>
      <c r="N190" s="2" t="s">
        <v>158</v>
      </c>
      <c r="O190" s="2" t="s">
        <v>321</v>
      </c>
      <c r="P190" s="2">
        <v>3160</v>
      </c>
    </row>
    <row r="191" s="9" customFormat="1" ht="23.0" customHeight="1" x14ac:dyDescent="0.15" spans="1:16">
      <c r="A191" s="94"/>
      <c r="B191" s="2">
        <v>5</v>
      </c>
      <c r="C191" s="2" t="s">
        <v>631</v>
      </c>
      <c r="D191" s="2" t="s">
        <v>19</v>
      </c>
      <c r="E191" s="2">
        <f>2022-MID(F191,7,4)</f>
        <v>21</v>
      </c>
      <c r="F191" s="33" t="s">
        <v>632</v>
      </c>
      <c r="G191" s="33" t="s">
        <v>32</v>
      </c>
      <c r="H191" s="4">
        <v>1</v>
      </c>
      <c r="I191" s="2" t="s">
        <v>33</v>
      </c>
      <c r="J191" s="2" t="s">
        <v>633</v>
      </c>
      <c r="K191" s="2">
        <v>2021.7</v>
      </c>
      <c r="L191" s="2" t="s">
        <v>634</v>
      </c>
      <c r="M191" s="2" t="s">
        <v>619</v>
      </c>
      <c r="N191" s="2" t="s">
        <v>158</v>
      </c>
      <c r="O191" s="2" t="s">
        <v>321</v>
      </c>
      <c r="P191" s="2">
        <v>3160</v>
      </c>
    </row>
    <row r="192" s="9" customFormat="1" ht="23.0" customHeight="1" x14ac:dyDescent="0.15" spans="1:16">
      <c r="A192" s="94"/>
      <c r="B192" s="2">
        <v>6</v>
      </c>
      <c r="C192" s="8" t="s">
        <v>635</v>
      </c>
      <c r="D192" s="2" t="s">
        <v>30</v>
      </c>
      <c r="E192" s="2">
        <f>2022-MID(F192,7,4)</f>
        <v>21</v>
      </c>
      <c r="F192" s="33" t="s">
        <v>636</v>
      </c>
      <c r="G192" s="33" t="s">
        <v>32</v>
      </c>
      <c r="H192" s="4">
        <v>1</v>
      </c>
      <c r="I192" s="2" t="s">
        <v>33</v>
      </c>
      <c r="J192" s="2" t="s">
        <v>637</v>
      </c>
      <c r="K192" s="2">
        <v>2022.6</v>
      </c>
      <c r="L192" s="2" t="s">
        <v>361</v>
      </c>
      <c r="M192" s="2" t="s">
        <v>619</v>
      </c>
      <c r="N192" s="2" t="s">
        <v>158</v>
      </c>
      <c r="O192" s="2" t="s">
        <v>321</v>
      </c>
      <c r="P192" s="2">
        <v>3160</v>
      </c>
    </row>
    <row r="193" s="9" customFormat="1" ht="23.0" customHeight="1" x14ac:dyDescent="0.15" spans="1:16">
      <c r="A193" s="94"/>
      <c r="B193" s="2">
        <v>7</v>
      </c>
      <c r="C193" s="2" t="s">
        <v>638</v>
      </c>
      <c r="D193" s="2" t="s">
        <v>30</v>
      </c>
      <c r="E193" s="2">
        <f>2022-MID(F193,7,4)</f>
        <v>23</v>
      </c>
      <c r="F193" s="33" t="s">
        <v>639</v>
      </c>
      <c r="G193" s="33" t="s">
        <v>32</v>
      </c>
      <c r="H193" s="4">
        <v>1</v>
      </c>
      <c r="I193" s="2" t="s">
        <v>33</v>
      </c>
      <c r="J193" s="2" t="s">
        <v>640</v>
      </c>
      <c r="K193" s="2">
        <v>2021.6</v>
      </c>
      <c r="L193" s="2" t="s">
        <v>506</v>
      </c>
      <c r="M193" s="2" t="s">
        <v>619</v>
      </c>
      <c r="N193" s="2" t="s">
        <v>158</v>
      </c>
      <c r="O193" s="2" t="s">
        <v>321</v>
      </c>
      <c r="P193" s="2">
        <v>3160</v>
      </c>
    </row>
    <row r="194" s="9" customFormat="1" ht="23.0" customHeight="1" x14ac:dyDescent="0.15" spans="1:16">
      <c r="A194" s="94"/>
      <c r="B194" s="2">
        <v>8</v>
      </c>
      <c r="C194" s="2" t="s">
        <v>641</v>
      </c>
      <c r="D194" s="2" t="s">
        <v>19</v>
      </c>
      <c r="E194" s="2">
        <f>2022-MID(F194,7,4)</f>
        <v>23</v>
      </c>
      <c r="F194" s="33" t="s">
        <v>642</v>
      </c>
      <c r="G194" s="33" t="s">
        <v>32</v>
      </c>
      <c r="H194" s="4">
        <v>1</v>
      </c>
      <c r="I194" s="2" t="s">
        <v>22</v>
      </c>
      <c r="J194" s="2" t="s">
        <v>643</v>
      </c>
      <c r="K194" s="2">
        <v>2022.6</v>
      </c>
      <c r="L194" s="2" t="s">
        <v>174</v>
      </c>
      <c r="M194" s="2" t="s">
        <v>619</v>
      </c>
      <c r="N194" s="2" t="s">
        <v>158</v>
      </c>
      <c r="O194" s="2" t="s">
        <v>321</v>
      </c>
      <c r="P194" s="2">
        <v>3160</v>
      </c>
    </row>
    <row r="195" s="9" customFormat="1" ht="23.0" customHeight="1" x14ac:dyDescent="0.15" spans="1:16">
      <c r="A195" s="94"/>
      <c r="B195" s="2">
        <v>9</v>
      </c>
      <c r="C195" s="2" t="s">
        <v>644</v>
      </c>
      <c r="D195" s="2" t="s">
        <v>19</v>
      </c>
      <c r="E195" s="2">
        <f>2022-MID(F195,7,4)</f>
        <v>22</v>
      </c>
      <c r="F195" s="33" t="s">
        <v>645</v>
      </c>
      <c r="G195" s="33" t="s">
        <v>32</v>
      </c>
      <c r="H195" s="4">
        <v>1</v>
      </c>
      <c r="I195" s="2" t="s">
        <v>33</v>
      </c>
      <c r="J195" s="2" t="s">
        <v>646</v>
      </c>
      <c r="K195" s="2">
        <v>2022.6</v>
      </c>
      <c r="L195" s="2" t="s">
        <v>181</v>
      </c>
      <c r="M195" s="2" t="s">
        <v>619</v>
      </c>
      <c r="N195" s="2" t="s">
        <v>158</v>
      </c>
      <c r="O195" s="2" t="s">
        <v>321</v>
      </c>
      <c r="P195" s="2">
        <v>3160</v>
      </c>
    </row>
    <row r="196" s="9" customFormat="1" ht="23.0" customHeight="1" x14ac:dyDescent="0.15" spans="1:16">
      <c r="A196" s="94"/>
      <c r="B196" s="2">
        <v>10</v>
      </c>
      <c r="C196" s="2" t="s">
        <v>647</v>
      </c>
      <c r="D196" s="2" t="s">
        <v>30</v>
      </c>
      <c r="E196" s="2">
        <f>2022-MID(F196,7,4)</f>
        <v>23</v>
      </c>
      <c r="F196" s="33" t="s">
        <v>648</v>
      </c>
      <c r="G196" s="33" t="s">
        <v>32</v>
      </c>
      <c r="H196" s="4">
        <v>1</v>
      </c>
      <c r="I196" s="2" t="s">
        <v>22</v>
      </c>
      <c r="J196" s="2" t="s">
        <v>649</v>
      </c>
      <c r="K196" s="2">
        <v>2021.6</v>
      </c>
      <c r="L196" s="2" t="s">
        <v>400</v>
      </c>
      <c r="M196" s="2" t="s">
        <v>619</v>
      </c>
      <c r="N196" s="2" t="s">
        <v>158</v>
      </c>
      <c r="O196" s="2" t="s">
        <v>321</v>
      </c>
      <c r="P196" s="2">
        <v>3160</v>
      </c>
    </row>
    <row r="197" s="9" customFormat="1" ht="23.0" customHeight="1" x14ac:dyDescent="0.15" spans="1:16">
      <c r="A197" s="94"/>
      <c r="B197" s="2">
        <v>11</v>
      </c>
      <c r="C197" s="2" t="s">
        <v>650</v>
      </c>
      <c r="D197" s="2" t="s">
        <v>19</v>
      </c>
      <c r="E197" s="2">
        <f>2022-MID(F197,7,4)</f>
        <v>22</v>
      </c>
      <c r="F197" s="33" t="s">
        <v>651</v>
      </c>
      <c r="G197" s="33" t="s">
        <v>32</v>
      </c>
      <c r="H197" s="4">
        <v>1</v>
      </c>
      <c r="I197" s="2" t="s">
        <v>22</v>
      </c>
      <c r="J197" s="2" t="s">
        <v>652</v>
      </c>
      <c r="K197" s="2">
        <v>2022.6</v>
      </c>
      <c r="L197" s="2" t="s">
        <v>653</v>
      </c>
      <c r="M197" s="2" t="s">
        <v>619</v>
      </c>
      <c r="N197" s="2" t="s">
        <v>158</v>
      </c>
      <c r="O197" s="2" t="s">
        <v>321</v>
      </c>
      <c r="P197" s="2">
        <v>3160</v>
      </c>
    </row>
    <row r="198" s="9" customFormat="1" ht="23.0" customHeight="1" x14ac:dyDescent="0.15" spans="1:16">
      <c r="A198" s="94"/>
      <c r="B198" s="2">
        <v>12</v>
      </c>
      <c r="C198" s="2" t="s">
        <v>654</v>
      </c>
      <c r="D198" s="2" t="s">
        <v>19</v>
      </c>
      <c r="E198" s="2">
        <f>2022-MID(F198,7,4)</f>
        <v>24</v>
      </c>
      <c r="F198" s="33" t="s">
        <v>655</v>
      </c>
      <c r="G198" s="33" t="s">
        <v>32</v>
      </c>
      <c r="H198" s="4">
        <v>1</v>
      </c>
      <c r="I198" s="2" t="s">
        <v>22</v>
      </c>
      <c r="J198" s="2" t="s">
        <v>656</v>
      </c>
      <c r="K198" s="2">
        <v>2021.7</v>
      </c>
      <c r="L198" s="2" t="s">
        <v>174</v>
      </c>
      <c r="M198" s="2" t="s">
        <v>619</v>
      </c>
      <c r="N198" s="2" t="s">
        <v>158</v>
      </c>
      <c r="O198" s="2" t="s">
        <v>321</v>
      </c>
      <c r="P198" s="2">
        <v>3160</v>
      </c>
    </row>
    <row r="199" s="9" customFormat="1" ht="23.0" customHeight="1" x14ac:dyDescent="0.15" spans="1:16">
      <c r="A199" s="94"/>
      <c r="B199" s="2">
        <v>13</v>
      </c>
      <c r="C199" s="2" t="s">
        <v>657</v>
      </c>
      <c r="D199" s="2" t="s">
        <v>19</v>
      </c>
      <c r="E199" s="2">
        <f>2022-MID(F199,7,4)</f>
        <v>23</v>
      </c>
      <c r="F199" s="33" t="s">
        <v>383</v>
      </c>
      <c r="G199" s="33" t="s">
        <v>32</v>
      </c>
      <c r="H199" s="4">
        <v>1</v>
      </c>
      <c r="I199" s="2" t="s">
        <v>22</v>
      </c>
      <c r="J199" s="2" t="s">
        <v>166</v>
      </c>
      <c r="K199" s="2">
        <v>2022.6</v>
      </c>
      <c r="L199" s="2" t="s">
        <v>658</v>
      </c>
      <c r="M199" s="2" t="s">
        <v>619</v>
      </c>
      <c r="N199" s="2" t="s">
        <v>158</v>
      </c>
      <c r="O199" s="2" t="s">
        <v>321</v>
      </c>
      <c r="P199" s="2">
        <v>3160</v>
      </c>
    </row>
    <row r="200" s="9" customFormat="1" ht="23.0" customHeight="1" x14ac:dyDescent="0.15" spans="1:16">
      <c r="A200" s="94"/>
      <c r="B200" s="2">
        <v>14</v>
      </c>
      <c r="C200" s="2" t="s">
        <v>659</v>
      </c>
      <c r="D200" s="2" t="s">
        <v>19</v>
      </c>
      <c r="E200" s="2">
        <f>2022-MID(F200,7,4)</f>
        <v>22</v>
      </c>
      <c r="F200" s="33" t="s">
        <v>660</v>
      </c>
      <c r="G200" s="33" t="s">
        <v>32</v>
      </c>
      <c r="H200" s="4">
        <v>1</v>
      </c>
      <c r="I200" s="2" t="s">
        <v>33</v>
      </c>
      <c r="J200" s="2" t="s">
        <v>661</v>
      </c>
      <c r="K200" s="2">
        <v>2022.6</v>
      </c>
      <c r="L200" s="2" t="s">
        <v>662</v>
      </c>
      <c r="M200" s="2" t="s">
        <v>619</v>
      </c>
      <c r="N200" s="2" t="s">
        <v>158</v>
      </c>
      <c r="O200" s="2" t="s">
        <v>321</v>
      </c>
      <c r="P200" s="2">
        <v>3160</v>
      </c>
    </row>
    <row r="201" s="9" customFormat="1" ht="23.0" customHeight="1" x14ac:dyDescent="0.15" spans="1:16">
      <c r="A201" s="94"/>
      <c r="B201" s="2">
        <v>15</v>
      </c>
      <c r="C201" s="2" t="s">
        <v>663</v>
      </c>
      <c r="D201" s="2" t="s">
        <v>19</v>
      </c>
      <c r="E201" s="2">
        <f>2022-MID(F201,7,4)</f>
        <v>22</v>
      </c>
      <c r="F201" s="33" t="s">
        <v>664</v>
      </c>
      <c r="G201" s="33" t="s">
        <v>32</v>
      </c>
      <c r="H201" s="4">
        <v>1</v>
      </c>
      <c r="I201" s="2" t="s">
        <v>33</v>
      </c>
      <c r="J201" s="2" t="s">
        <v>665</v>
      </c>
      <c r="K201" s="2">
        <v>2021.6</v>
      </c>
      <c r="L201" s="2" t="s">
        <v>666</v>
      </c>
      <c r="M201" s="2" t="s">
        <v>619</v>
      </c>
      <c r="N201" s="2" t="s">
        <v>158</v>
      </c>
      <c r="O201" s="2" t="s">
        <v>321</v>
      </c>
      <c r="P201" s="2">
        <v>3160</v>
      </c>
    </row>
    <row r="202" s="9" customFormat="1" ht="23.0" customHeight="1" x14ac:dyDescent="0.15" spans="1:16">
      <c r="A202" s="94"/>
      <c r="B202" s="2">
        <v>16</v>
      </c>
      <c r="C202" s="2" t="s">
        <v>667</v>
      </c>
      <c r="D202" s="2" t="s">
        <v>30</v>
      </c>
      <c r="E202" s="2">
        <f>2022-MID(F202,7,4)</f>
        <v>21</v>
      </c>
      <c r="F202" s="33" t="s">
        <v>668</v>
      </c>
      <c r="G202" s="33" t="s">
        <v>32</v>
      </c>
      <c r="H202" s="4">
        <v>1</v>
      </c>
      <c r="I202" s="2" t="s">
        <v>33</v>
      </c>
      <c r="J202" s="2" t="s">
        <v>584</v>
      </c>
      <c r="K202" s="2">
        <v>2022.6</v>
      </c>
      <c r="L202" s="2" t="s">
        <v>585</v>
      </c>
      <c r="M202" s="2" t="s">
        <v>619</v>
      </c>
      <c r="N202" s="2" t="s">
        <v>158</v>
      </c>
      <c r="O202" s="2" t="s">
        <v>321</v>
      </c>
      <c r="P202" s="2">
        <v>3160</v>
      </c>
    </row>
    <row r="203" s="9" customFormat="1" ht="23.0" customHeight="1" x14ac:dyDescent="0.15" spans="1:16">
      <c r="A203" s="94"/>
      <c r="B203" s="2">
        <v>17</v>
      </c>
      <c r="C203" s="2" t="s">
        <v>669</v>
      </c>
      <c r="D203" s="2" t="s">
        <v>19</v>
      </c>
      <c r="E203" s="2">
        <f>2022-MID(F203,7,4)</f>
        <v>21</v>
      </c>
      <c r="F203" s="33" t="s">
        <v>670</v>
      </c>
      <c r="G203" s="33" t="s">
        <v>32</v>
      </c>
      <c r="H203" s="4">
        <v>1</v>
      </c>
      <c r="I203" s="2" t="s">
        <v>33</v>
      </c>
      <c r="J203" s="2" t="s">
        <v>331</v>
      </c>
      <c r="K203" s="2">
        <v>2022.6</v>
      </c>
      <c r="L203" s="2" t="s">
        <v>671</v>
      </c>
      <c r="M203" s="2" t="s">
        <v>619</v>
      </c>
      <c r="N203" s="2" t="s">
        <v>158</v>
      </c>
      <c r="O203" s="2" t="s">
        <v>321</v>
      </c>
      <c r="P203" s="2">
        <v>3160</v>
      </c>
    </row>
    <row r="204" s="9" customFormat="1" ht="23.0" customHeight="1" x14ac:dyDescent="0.15" spans="1:16">
      <c r="A204" s="94"/>
      <c r="B204" s="2">
        <v>18</v>
      </c>
      <c r="C204" s="8" t="s">
        <v>672</v>
      </c>
      <c r="D204" s="2" t="s">
        <v>19</v>
      </c>
      <c r="E204" s="2">
        <f>2022-MID(F204,7,4)</f>
        <v>22</v>
      </c>
      <c r="F204" s="33" t="s">
        <v>261</v>
      </c>
      <c r="G204" s="33" t="s">
        <v>32</v>
      </c>
      <c r="H204" s="4">
        <v>1</v>
      </c>
      <c r="I204" s="2" t="s">
        <v>22</v>
      </c>
      <c r="J204" s="2" t="s">
        <v>673</v>
      </c>
      <c r="K204" s="2">
        <v>2022.6</v>
      </c>
      <c r="L204" s="2" t="s">
        <v>320</v>
      </c>
      <c r="M204" s="2" t="s">
        <v>619</v>
      </c>
      <c r="N204" s="2" t="s">
        <v>158</v>
      </c>
      <c r="O204" s="2" t="s">
        <v>321</v>
      </c>
      <c r="P204" s="2">
        <v>3160</v>
      </c>
    </row>
    <row r="205" s="9" customFormat="1" ht="23.0" customHeight="1" x14ac:dyDescent="0.15" spans="1:16">
      <c r="A205" s="94"/>
      <c r="B205" s="2">
        <v>19</v>
      </c>
      <c r="C205" s="2" t="s">
        <v>674</v>
      </c>
      <c r="D205" s="2" t="s">
        <v>19</v>
      </c>
      <c r="E205" s="2">
        <f>2022-MID(F205,7,4)</f>
        <v>22</v>
      </c>
      <c r="F205" s="33" t="s">
        <v>675</v>
      </c>
      <c r="G205" s="33" t="s">
        <v>32</v>
      </c>
      <c r="H205" s="4">
        <v>1</v>
      </c>
      <c r="I205" s="2" t="s">
        <v>22</v>
      </c>
      <c r="J205" s="2" t="s">
        <v>676</v>
      </c>
      <c r="K205" s="2">
        <v>2022.6</v>
      </c>
      <c r="L205" s="2" t="s">
        <v>677</v>
      </c>
      <c r="M205" s="2" t="s">
        <v>619</v>
      </c>
      <c r="N205" s="2" t="s">
        <v>158</v>
      </c>
      <c r="O205" s="2" t="s">
        <v>321</v>
      </c>
      <c r="P205" s="2">
        <v>3160</v>
      </c>
    </row>
    <row r="206" s="9" customFormat="1" ht="23.0" customHeight="1" x14ac:dyDescent="0.15" spans="1:16">
      <c r="A206" s="94"/>
      <c r="B206" s="2">
        <v>20</v>
      </c>
      <c r="C206" s="2" t="s">
        <v>678</v>
      </c>
      <c r="D206" s="2" t="s">
        <v>19</v>
      </c>
      <c r="E206" s="2">
        <f>2022-MID(F206,7,4)</f>
        <v>21</v>
      </c>
      <c r="F206" s="33" t="s">
        <v>679</v>
      </c>
      <c r="G206" s="33" t="s">
        <v>32</v>
      </c>
      <c r="H206" s="4">
        <v>1</v>
      </c>
      <c r="I206" s="2" t="s">
        <v>33</v>
      </c>
      <c r="J206" s="2" t="s">
        <v>633</v>
      </c>
      <c r="K206" s="2">
        <v>2021.6</v>
      </c>
      <c r="L206" s="2" t="s">
        <v>320</v>
      </c>
      <c r="M206" s="2" t="s">
        <v>619</v>
      </c>
      <c r="N206" s="2" t="s">
        <v>158</v>
      </c>
      <c r="O206" s="2" t="s">
        <v>321</v>
      </c>
      <c r="P206" s="2">
        <v>3160</v>
      </c>
    </row>
    <row r="207" s="9" customFormat="1" ht="23.0" customHeight="1" x14ac:dyDescent="0.15" spans="1:16">
      <c r="A207" s="94"/>
      <c r="B207" s="2">
        <v>21</v>
      </c>
      <c r="C207" s="2" t="s">
        <v>680</v>
      </c>
      <c r="D207" s="2" t="s">
        <v>19</v>
      </c>
      <c r="E207" s="2">
        <f>2022-MID(F207,7,4)</f>
        <v>22</v>
      </c>
      <c r="F207" s="33" t="s">
        <v>681</v>
      </c>
      <c r="G207" s="33" t="s">
        <v>32</v>
      </c>
      <c r="H207" s="4">
        <v>1</v>
      </c>
      <c r="I207" s="2" t="s">
        <v>33</v>
      </c>
      <c r="J207" s="2" t="s">
        <v>633</v>
      </c>
      <c r="K207" s="2">
        <v>2022.6</v>
      </c>
      <c r="L207" s="2" t="s">
        <v>320</v>
      </c>
      <c r="M207" s="2" t="s">
        <v>619</v>
      </c>
      <c r="N207" s="2" t="s">
        <v>158</v>
      </c>
      <c r="O207" s="2" t="s">
        <v>321</v>
      </c>
      <c r="P207" s="2">
        <v>3160</v>
      </c>
    </row>
    <row r="208" s="9" customFormat="1" ht="23.0" customHeight="1" x14ac:dyDescent="0.15" spans="1:16">
      <c r="A208" s="94"/>
      <c r="B208" s="2">
        <v>22</v>
      </c>
      <c r="C208" s="2" t="s">
        <v>682</v>
      </c>
      <c r="D208" s="2" t="s">
        <v>19</v>
      </c>
      <c r="E208" s="2">
        <f>2022-MID(F208,7,4)</f>
        <v>22</v>
      </c>
      <c r="F208" s="33" t="s">
        <v>683</v>
      </c>
      <c r="G208" s="33" t="s">
        <v>32</v>
      </c>
      <c r="H208" s="4">
        <v>1</v>
      </c>
      <c r="I208" s="2" t="s">
        <v>22</v>
      </c>
      <c r="J208" s="2" t="s">
        <v>684</v>
      </c>
      <c r="K208" s="2">
        <v>2022.7</v>
      </c>
      <c r="L208" s="2" t="s">
        <v>685</v>
      </c>
      <c r="M208" s="2" t="s">
        <v>619</v>
      </c>
      <c r="N208" s="2" t="s">
        <v>158</v>
      </c>
      <c r="O208" s="2" t="s">
        <v>321</v>
      </c>
      <c r="P208" s="2">
        <v>3160</v>
      </c>
    </row>
    <row r="209" s="9" customFormat="1" ht="23.0" customHeight="1" x14ac:dyDescent="0.15" spans="1:16">
      <c r="A209" s="94"/>
      <c r="B209" s="2">
        <v>23</v>
      </c>
      <c r="C209" s="2" t="s">
        <v>686</v>
      </c>
      <c r="D209" s="2" t="s">
        <v>19</v>
      </c>
      <c r="E209" s="2">
        <f>2022-MID(F209,7,4)</f>
        <v>22</v>
      </c>
      <c r="F209" s="33" t="s">
        <v>687</v>
      </c>
      <c r="G209" s="33" t="s">
        <v>32</v>
      </c>
      <c r="H209" s="4">
        <v>1</v>
      </c>
      <c r="I209" s="2" t="s">
        <v>22</v>
      </c>
      <c r="J209" s="2" t="s">
        <v>688</v>
      </c>
      <c r="K209" s="2">
        <v>2022.6</v>
      </c>
      <c r="L209" s="2" t="s">
        <v>320</v>
      </c>
      <c r="M209" s="2" t="s">
        <v>619</v>
      </c>
      <c r="N209" s="2" t="s">
        <v>158</v>
      </c>
      <c r="O209" s="2" t="s">
        <v>321</v>
      </c>
      <c r="P209" s="2">
        <v>3160</v>
      </c>
    </row>
    <row r="210" s="9" customFormat="1" ht="23.0" customHeight="1" x14ac:dyDescent="0.15" spans="1:16">
      <c r="A210" s="94"/>
      <c r="B210" s="2">
        <v>24</v>
      </c>
      <c r="C210" s="2" t="s">
        <v>689</v>
      </c>
      <c r="D210" s="2" t="s">
        <v>19</v>
      </c>
      <c r="E210" s="2">
        <f>2022-MID(F210,7,4)</f>
        <v>22</v>
      </c>
      <c r="F210" s="33" t="s">
        <v>664</v>
      </c>
      <c r="G210" s="33" t="s">
        <v>32</v>
      </c>
      <c r="H210" s="4">
        <v>1</v>
      </c>
      <c r="I210" s="2" t="s">
        <v>22</v>
      </c>
      <c r="J210" s="2" t="s">
        <v>690</v>
      </c>
      <c r="K210" s="2">
        <v>2022.6</v>
      </c>
      <c r="L210" s="2" t="s">
        <v>25</v>
      </c>
      <c r="M210" s="2" t="s">
        <v>619</v>
      </c>
      <c r="N210" s="2" t="s">
        <v>158</v>
      </c>
      <c r="O210" s="2" t="s">
        <v>321</v>
      </c>
      <c r="P210" s="2">
        <v>3160</v>
      </c>
    </row>
    <row r="211" s="9" customFormat="1" ht="23.0" customHeight="1" x14ac:dyDescent="0.15" spans="1:16">
      <c r="A211" s="94"/>
      <c r="B211" s="2">
        <v>25</v>
      </c>
      <c r="C211" s="2" t="s">
        <v>691</v>
      </c>
      <c r="D211" s="2" t="s">
        <v>30</v>
      </c>
      <c r="E211" s="2">
        <f>2022-MID(F211,7,4)</f>
        <v>23</v>
      </c>
      <c r="F211" s="33" t="s">
        <v>692</v>
      </c>
      <c r="G211" s="33" t="s">
        <v>32</v>
      </c>
      <c r="H211" s="4">
        <v>1</v>
      </c>
      <c r="I211" s="2" t="s">
        <v>22</v>
      </c>
      <c r="J211" s="2" t="s">
        <v>693</v>
      </c>
      <c r="K211" s="2">
        <v>2022.6</v>
      </c>
      <c r="L211" s="2" t="s">
        <v>694</v>
      </c>
      <c r="M211" s="2" t="s">
        <v>619</v>
      </c>
      <c r="N211" s="2" t="s">
        <v>158</v>
      </c>
      <c r="O211" s="2" t="s">
        <v>321</v>
      </c>
      <c r="P211" s="2">
        <v>3160</v>
      </c>
    </row>
    <row r="212" s="9" customFormat="1" ht="23.0" customHeight="1" x14ac:dyDescent="0.15" spans="1:16">
      <c r="A212" s="94"/>
      <c r="B212" s="2">
        <v>26</v>
      </c>
      <c r="C212" s="2" t="s">
        <v>695</v>
      </c>
      <c r="D212" s="2" t="s">
        <v>19</v>
      </c>
      <c r="E212" s="2">
        <f>2022-MID(F212,7,4)</f>
        <v>22</v>
      </c>
      <c r="F212" s="33" t="s">
        <v>696</v>
      </c>
      <c r="G212" s="33" t="s">
        <v>32</v>
      </c>
      <c r="H212" s="4">
        <v>1</v>
      </c>
      <c r="I212" s="2" t="s">
        <v>22</v>
      </c>
      <c r="J212" s="2" t="s">
        <v>697</v>
      </c>
      <c r="K212" s="2">
        <v>2022.7</v>
      </c>
      <c r="L212" s="2" t="s">
        <v>698</v>
      </c>
      <c r="M212" s="2" t="s">
        <v>619</v>
      </c>
      <c r="N212" s="2" t="s">
        <v>158</v>
      </c>
      <c r="O212" s="2" t="s">
        <v>321</v>
      </c>
      <c r="P212" s="2">
        <v>3160</v>
      </c>
    </row>
    <row r="213" s="9" customFormat="1" ht="23.0" customHeight="1" x14ac:dyDescent="0.15" spans="1:16">
      <c r="A213" s="94"/>
      <c r="B213" s="2">
        <v>27</v>
      </c>
      <c r="C213" s="2" t="s">
        <v>699</v>
      </c>
      <c r="D213" s="2" t="s">
        <v>30</v>
      </c>
      <c r="E213" s="2">
        <f>2022-MID(F213,7,4)</f>
        <v>23</v>
      </c>
      <c r="F213" s="33" t="s">
        <v>700</v>
      </c>
      <c r="G213" s="33" t="s">
        <v>32</v>
      </c>
      <c r="H213" s="4">
        <v>1</v>
      </c>
      <c r="I213" s="2" t="s">
        <v>22</v>
      </c>
      <c r="J213" s="2" t="s">
        <v>701</v>
      </c>
      <c r="K213" s="2">
        <v>2022.7</v>
      </c>
      <c r="L213" s="2" t="s">
        <v>702</v>
      </c>
      <c r="M213" s="2" t="s">
        <v>619</v>
      </c>
      <c r="N213" s="2" t="s">
        <v>158</v>
      </c>
      <c r="O213" s="2" t="s">
        <v>321</v>
      </c>
      <c r="P213" s="2">
        <v>3160</v>
      </c>
    </row>
    <row r="214" s="9" customFormat="1" ht="23.0" customHeight="1" x14ac:dyDescent="0.15" spans="1:16">
      <c r="A214" s="94"/>
      <c r="B214" s="2">
        <v>28</v>
      </c>
      <c r="C214" s="2" t="s">
        <v>703</v>
      </c>
      <c r="D214" s="2" t="s">
        <v>19</v>
      </c>
      <c r="E214" s="2">
        <f>2022-MID(F214,7,4)</f>
        <v>23</v>
      </c>
      <c r="F214" s="33" t="s">
        <v>704</v>
      </c>
      <c r="G214" s="33" t="s">
        <v>32</v>
      </c>
      <c r="H214" s="4">
        <v>1</v>
      </c>
      <c r="I214" s="2" t="s">
        <v>33</v>
      </c>
      <c r="J214" s="2" t="s">
        <v>633</v>
      </c>
      <c r="K214" s="2">
        <v>2021.6</v>
      </c>
      <c r="L214" s="2" t="s">
        <v>320</v>
      </c>
      <c r="M214" s="2" t="s">
        <v>619</v>
      </c>
      <c r="N214" s="2" t="s">
        <v>158</v>
      </c>
      <c r="O214" s="2" t="s">
        <v>321</v>
      </c>
      <c r="P214" s="2">
        <v>3160</v>
      </c>
    </row>
    <row r="215" s="9" customFormat="1" ht="23.0" customHeight="1" x14ac:dyDescent="0.15" spans="1:16">
      <c r="A215" s="94"/>
      <c r="B215" s="2">
        <v>29</v>
      </c>
      <c r="C215" s="2" t="s">
        <v>705</v>
      </c>
      <c r="D215" s="2" t="s">
        <v>19</v>
      </c>
      <c r="E215" s="2">
        <f>2022-MID(F215,7,4)</f>
        <v>24</v>
      </c>
      <c r="F215" s="35" t="s">
        <v>706</v>
      </c>
      <c r="G215" s="33" t="s">
        <v>32</v>
      </c>
      <c r="H215" s="4">
        <v>1</v>
      </c>
      <c r="I215" s="2" t="s">
        <v>22</v>
      </c>
      <c r="J215" s="2" t="s">
        <v>707</v>
      </c>
      <c r="K215" s="2">
        <v>2021.7</v>
      </c>
      <c r="L215" s="2" t="s">
        <v>708</v>
      </c>
      <c r="M215" s="2" t="s">
        <v>619</v>
      </c>
      <c r="N215" s="2" t="s">
        <v>158</v>
      </c>
      <c r="O215" s="2" t="s">
        <v>321</v>
      </c>
      <c r="P215" s="2">
        <v>1580</v>
      </c>
    </row>
    <row r="216" s="9" customFormat="1" ht="23.0" customHeight="1" x14ac:dyDescent="0.15" spans="1:16">
      <c r="A216" s="94"/>
      <c r="B216" s="2">
        <v>30</v>
      </c>
      <c r="C216" s="2" t="s">
        <v>709</v>
      </c>
      <c r="D216" s="2" t="s">
        <v>30</v>
      </c>
      <c r="E216" s="2">
        <f>2022-MID(F216,7,4)</f>
        <v>23</v>
      </c>
      <c r="F216" s="33" t="s">
        <v>710</v>
      </c>
      <c r="G216" s="33" t="s">
        <v>32</v>
      </c>
      <c r="H216" s="4">
        <v>1</v>
      </c>
      <c r="I216" s="2" t="s">
        <v>22</v>
      </c>
      <c r="J216" s="2" t="s">
        <v>711</v>
      </c>
      <c r="K216" s="2">
        <v>2021.7</v>
      </c>
      <c r="L216" s="2" t="s">
        <v>712</v>
      </c>
      <c r="M216" s="2" t="s">
        <v>619</v>
      </c>
      <c r="N216" s="2" t="s">
        <v>158</v>
      </c>
      <c r="O216" s="2" t="s">
        <v>321</v>
      </c>
      <c r="P216" s="2">
        <v>1580</v>
      </c>
    </row>
    <row r="217" s="9" customFormat="1" ht="23.0" customHeight="1" x14ac:dyDescent="0.15" spans="1:16">
      <c r="A217" s="94"/>
      <c r="B217" s="2">
        <v>31</v>
      </c>
      <c r="C217" s="2" t="s">
        <v>713</v>
      </c>
      <c r="D217" s="2" t="s">
        <v>19</v>
      </c>
      <c r="E217" s="2">
        <f>2022-MID(F217,7,4)</f>
        <v>22</v>
      </c>
      <c r="F217" s="33" t="s">
        <v>714</v>
      </c>
      <c r="G217" s="33" t="s">
        <v>32</v>
      </c>
      <c r="H217" s="4">
        <v>1</v>
      </c>
      <c r="I217" s="2" t="s">
        <v>22</v>
      </c>
      <c r="J217" s="2" t="s">
        <v>715</v>
      </c>
      <c r="K217" s="2">
        <v>2022.6</v>
      </c>
      <c r="L217" s="2" t="s">
        <v>716</v>
      </c>
      <c r="M217" s="2" t="s">
        <v>619</v>
      </c>
      <c r="N217" s="2" t="s">
        <v>158</v>
      </c>
      <c r="O217" s="2" t="s">
        <v>321</v>
      </c>
      <c r="P217" s="2">
        <v>1580</v>
      </c>
    </row>
    <row r="218" s="9" customFormat="1" ht="23.0" customHeight="1" x14ac:dyDescent="0.15" spans="1:16">
      <c r="A218" s="94"/>
      <c r="B218" s="2">
        <v>32</v>
      </c>
      <c r="C218" s="2" t="s">
        <v>717</v>
      </c>
      <c r="D218" s="2" t="s">
        <v>19</v>
      </c>
      <c r="E218" s="2">
        <f>2022-MID(F218,7,4)</f>
        <v>22</v>
      </c>
      <c r="F218" s="33" t="s">
        <v>718</v>
      </c>
      <c r="G218" s="33" t="s">
        <v>32</v>
      </c>
      <c r="H218" s="4">
        <v>1</v>
      </c>
      <c r="I218" s="2" t="s">
        <v>22</v>
      </c>
      <c r="J218" s="2" t="s">
        <v>326</v>
      </c>
      <c r="K218" s="2">
        <v>2022.6</v>
      </c>
      <c r="L218" s="2" t="s">
        <v>719</v>
      </c>
      <c r="M218" s="2" t="s">
        <v>619</v>
      </c>
      <c r="N218" s="2" t="s">
        <v>158</v>
      </c>
      <c r="O218" s="2" t="s">
        <v>321</v>
      </c>
      <c r="P218" s="2">
        <v>1580</v>
      </c>
    </row>
    <row r="219" s="9" customFormat="1" ht="23.0" customHeight="1" x14ac:dyDescent="0.15" spans="1:16">
      <c r="A219" s="94"/>
      <c r="B219" s="2">
        <v>33</v>
      </c>
      <c r="C219" s="2" t="s">
        <v>720</v>
      </c>
      <c r="D219" s="2" t="s">
        <v>19</v>
      </c>
      <c r="E219" s="2">
        <f>2022-MID(F219,7,4)</f>
        <v>22</v>
      </c>
      <c r="F219" s="33" t="s">
        <v>721</v>
      </c>
      <c r="G219" s="33" t="s">
        <v>32</v>
      </c>
      <c r="H219" s="4">
        <v>1</v>
      </c>
      <c r="I219" s="2" t="s">
        <v>22</v>
      </c>
      <c r="J219" s="2" t="s">
        <v>139</v>
      </c>
      <c r="K219" s="2">
        <v>2022.6</v>
      </c>
      <c r="L219" s="2" t="s">
        <v>174</v>
      </c>
      <c r="M219" s="2" t="s">
        <v>619</v>
      </c>
      <c r="N219" s="2" t="s">
        <v>158</v>
      </c>
      <c r="O219" s="2" t="s">
        <v>321</v>
      </c>
      <c r="P219" s="2">
        <v>1580</v>
      </c>
    </row>
    <row r="220" s="9" customFormat="1" ht="23.0" customHeight="1" x14ac:dyDescent="0.15" spans="1:16">
      <c r="A220" s="94"/>
      <c r="B220" s="2">
        <v>34</v>
      </c>
      <c r="C220" s="2" t="s">
        <v>722</v>
      </c>
      <c r="D220" s="2" t="s">
        <v>30</v>
      </c>
      <c r="E220" s="2">
        <f>2022-MID(F220,7,4)</f>
        <v>22</v>
      </c>
      <c r="F220" s="33" t="s">
        <v>723</v>
      </c>
      <c r="G220" s="33" t="s">
        <v>32</v>
      </c>
      <c r="H220" s="4">
        <v>1</v>
      </c>
      <c r="I220" s="2" t="s">
        <v>33</v>
      </c>
      <c r="J220" s="2" t="s">
        <v>724</v>
      </c>
      <c r="K220" s="2">
        <v>2022.7</v>
      </c>
      <c r="L220" s="2" t="s">
        <v>725</v>
      </c>
      <c r="M220" s="2" t="s">
        <v>619</v>
      </c>
      <c r="N220" s="2" t="s">
        <v>726</v>
      </c>
      <c r="O220" s="2" t="s">
        <v>39</v>
      </c>
      <c r="P220" s="2">
        <v>1580</v>
      </c>
    </row>
    <row r="221" s="9" customFormat="1" ht="23.0" customHeight="1" x14ac:dyDescent="0.15" spans="1:16">
      <c r="A221" s="94"/>
      <c r="B221" s="2">
        <v>35</v>
      </c>
      <c r="C221" s="2" t="s">
        <v>727</v>
      </c>
      <c r="D221" s="2" t="s">
        <v>30</v>
      </c>
      <c r="E221" s="2">
        <f>2022-MID(F221,7,4)</f>
        <v>22</v>
      </c>
      <c r="F221" s="33" t="s">
        <v>728</v>
      </c>
      <c r="G221" s="33" t="s">
        <v>32</v>
      </c>
      <c r="H221" s="4">
        <v>1</v>
      </c>
      <c r="I221" s="2" t="s">
        <v>22</v>
      </c>
      <c r="J221" s="2" t="s">
        <v>729</v>
      </c>
      <c r="K221" s="2">
        <v>2022.6</v>
      </c>
      <c r="L221" s="2" t="s">
        <v>730</v>
      </c>
      <c r="M221" s="2" t="s">
        <v>619</v>
      </c>
      <c r="N221" s="2" t="s">
        <v>726</v>
      </c>
      <c r="O221" s="2" t="s">
        <v>39</v>
      </c>
      <c r="P221" s="2">
        <v>1580</v>
      </c>
    </row>
    <row r="222" s="9" customFormat="1" ht="23.0" customHeight="1" x14ac:dyDescent="0.15" spans="1:16">
      <c r="A222" s="94"/>
      <c r="B222" s="2">
        <v>36</v>
      </c>
      <c r="C222" s="2" t="s">
        <v>731</v>
      </c>
      <c r="D222" s="2" t="s">
        <v>19</v>
      </c>
      <c r="E222" s="2">
        <f>2022-MID(F222,7,4)</f>
        <v>22</v>
      </c>
      <c r="F222" s="33" t="s">
        <v>732</v>
      </c>
      <c r="G222" s="33" t="s">
        <v>32</v>
      </c>
      <c r="H222" s="4">
        <v>1</v>
      </c>
      <c r="I222" s="2" t="s">
        <v>22</v>
      </c>
      <c r="J222" s="2" t="s">
        <v>715</v>
      </c>
      <c r="K222" s="2">
        <v>2022.6</v>
      </c>
      <c r="L222" s="2" t="s">
        <v>611</v>
      </c>
      <c r="M222" s="2" t="s">
        <v>619</v>
      </c>
      <c r="N222" s="2" t="s">
        <v>726</v>
      </c>
      <c r="O222" s="2" t="s">
        <v>39</v>
      </c>
      <c r="P222" s="2">
        <v>1580</v>
      </c>
    </row>
    <row r="223" s="9" customFormat="1" ht="23.0" customHeight="1" x14ac:dyDescent="0.15" spans="1:16">
      <c r="A223" s="94"/>
      <c r="B223" s="2">
        <v>37</v>
      </c>
      <c r="C223" s="2" t="s">
        <v>733</v>
      </c>
      <c r="D223" s="2" t="s">
        <v>19</v>
      </c>
      <c r="E223" s="2">
        <f>2022-MID(F223,7,4)</f>
        <v>23</v>
      </c>
      <c r="F223" s="33" t="s">
        <v>734</v>
      </c>
      <c r="G223" s="33" t="s">
        <v>32</v>
      </c>
      <c r="H223" s="4">
        <v>1</v>
      </c>
      <c r="I223" s="2" t="s">
        <v>22</v>
      </c>
      <c r="J223" s="2" t="s">
        <v>735</v>
      </c>
      <c r="K223" s="2">
        <v>2022.6</v>
      </c>
      <c r="L223" s="2" t="s">
        <v>52</v>
      </c>
      <c r="M223" s="2" t="s">
        <v>619</v>
      </c>
      <c r="N223" s="2" t="s">
        <v>726</v>
      </c>
      <c r="O223" s="2" t="s">
        <v>39</v>
      </c>
      <c r="P223" s="2">
        <v>1580</v>
      </c>
    </row>
    <row r="224" s="9" customFormat="1" ht="23.0" customHeight="1" x14ac:dyDescent="0.15" spans="1:16">
      <c r="A224" s="94"/>
      <c r="B224" s="2">
        <v>38</v>
      </c>
      <c r="C224" s="2" t="s">
        <v>736</v>
      </c>
      <c r="D224" s="2" t="s">
        <v>19</v>
      </c>
      <c r="E224" s="2">
        <f>2022-MID(F224,7,4)</f>
        <v>22</v>
      </c>
      <c r="F224" s="33" t="s">
        <v>737</v>
      </c>
      <c r="G224" s="33" t="s">
        <v>32</v>
      </c>
      <c r="H224" s="4">
        <v>1</v>
      </c>
      <c r="I224" s="2" t="s">
        <v>33</v>
      </c>
      <c r="J224" s="2" t="s">
        <v>738</v>
      </c>
      <c r="K224" s="2">
        <v>2022.7</v>
      </c>
      <c r="L224" s="2" t="s">
        <v>52</v>
      </c>
      <c r="M224" s="2" t="s">
        <v>619</v>
      </c>
      <c r="N224" s="2" t="s">
        <v>726</v>
      </c>
      <c r="O224" s="2" t="s">
        <v>39</v>
      </c>
      <c r="P224" s="2">
        <v>1580</v>
      </c>
    </row>
    <row r="225" s="9" customFormat="1" ht="23.0" customHeight="1" x14ac:dyDescent="0.15" spans="1:16">
      <c r="A225" s="94"/>
      <c r="B225" s="2">
        <v>39</v>
      </c>
      <c r="C225" s="2" t="s">
        <v>739</v>
      </c>
      <c r="D225" s="2" t="s">
        <v>19</v>
      </c>
      <c r="E225" s="2">
        <f>2022-MID(F225,7,4)</f>
        <v>23</v>
      </c>
      <c r="F225" s="33" t="s">
        <v>740</v>
      </c>
      <c r="G225" s="33" t="s">
        <v>32</v>
      </c>
      <c r="H225" s="4">
        <v>1</v>
      </c>
      <c r="I225" s="2" t="s">
        <v>33</v>
      </c>
      <c r="J225" s="2" t="s">
        <v>741</v>
      </c>
      <c r="K225" s="2">
        <v>2021.6</v>
      </c>
      <c r="L225" s="2" t="s">
        <v>320</v>
      </c>
      <c r="M225" s="2" t="s">
        <v>619</v>
      </c>
      <c r="N225" s="2" t="s">
        <v>726</v>
      </c>
      <c r="O225" s="2" t="s">
        <v>39</v>
      </c>
      <c r="P225" s="2">
        <v>1580</v>
      </c>
    </row>
    <row r="226" s="9" customFormat="1" ht="23.0" customHeight="1" x14ac:dyDescent="0.15" spans="1:16">
      <c r="A226" s="94"/>
      <c r="B226" s="2">
        <v>40</v>
      </c>
      <c r="C226" s="2" t="s">
        <v>742</v>
      </c>
      <c r="D226" s="2" t="s">
        <v>19</v>
      </c>
      <c r="E226" s="2">
        <v>21</v>
      </c>
      <c r="F226" s="33" t="s">
        <v>743</v>
      </c>
      <c r="G226" s="33" t="s">
        <v>32</v>
      </c>
      <c r="H226" s="4">
        <v>1</v>
      </c>
      <c r="I226" s="2" t="s">
        <v>33</v>
      </c>
      <c r="J226" s="2" t="s">
        <v>665</v>
      </c>
      <c r="K226" s="2">
        <v>2021.7</v>
      </c>
      <c r="L226" s="2" t="s">
        <v>52</v>
      </c>
      <c r="M226" s="2" t="s">
        <v>744</v>
      </c>
      <c r="N226" s="2" t="s">
        <v>168</v>
      </c>
      <c r="O226" s="2" t="s">
        <v>64</v>
      </c>
      <c r="P226" s="2">
        <v>4740</v>
      </c>
    </row>
    <row r="227" s="9" customFormat="1" ht="23.0" customHeight="1" x14ac:dyDescent="0.15" spans="1:16">
      <c r="A227" s="94"/>
      <c r="B227" s="91" t="s">
        <v>55</v>
      </c>
      <c r="C227" s="9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17">
        <v>110600</v>
      </c>
    </row>
    <row r="228" s="9" customFormat="1" ht="23.0" customHeight="1" x14ac:dyDescent="0.15" spans="1:16">
      <c r="A228" s="94" t="s">
        <v>745</v>
      </c>
      <c r="B228" s="2">
        <v>1</v>
      </c>
      <c r="C228" s="2" t="s">
        <v>746</v>
      </c>
      <c r="D228" s="2" t="s">
        <v>19</v>
      </c>
      <c r="E228" s="2">
        <v>24</v>
      </c>
      <c r="F228" s="33" t="s">
        <v>747</v>
      </c>
      <c r="G228" s="33" t="s">
        <v>32</v>
      </c>
      <c r="H228" s="2">
        <v>1</v>
      </c>
      <c r="I228" s="2" t="s">
        <v>748</v>
      </c>
      <c r="J228" s="2" t="s">
        <v>749</v>
      </c>
      <c r="K228" s="20">
        <v>44378</v>
      </c>
      <c r="L228" s="2" t="s">
        <v>91</v>
      </c>
      <c r="M228" s="2" t="s">
        <v>481</v>
      </c>
      <c r="N228" s="2" t="s">
        <v>541</v>
      </c>
      <c r="O228" s="2" t="s">
        <v>750</v>
      </c>
      <c r="P228" s="2">
        <v>1896</v>
      </c>
    </row>
    <row r="229" s="9" customFormat="1" ht="23.0" customHeight="1" x14ac:dyDescent="0.15" spans="1:16">
      <c r="A229" s="94"/>
      <c r="B229" s="2">
        <v>2</v>
      </c>
      <c r="C229" s="2" t="s">
        <v>751</v>
      </c>
      <c r="D229" s="2" t="s">
        <v>19</v>
      </c>
      <c r="E229" s="2">
        <v>22</v>
      </c>
      <c r="F229" s="33" t="s">
        <v>225</v>
      </c>
      <c r="G229" s="33" t="s">
        <v>32</v>
      </c>
      <c r="H229" s="2">
        <v>2</v>
      </c>
      <c r="I229" s="2"/>
      <c r="J229" s="2"/>
      <c r="K229" s="2"/>
      <c r="L229" s="2"/>
      <c r="M229" s="2" t="s">
        <v>486</v>
      </c>
      <c r="N229" s="2" t="s">
        <v>541</v>
      </c>
      <c r="O229" s="2" t="s">
        <v>752</v>
      </c>
      <c r="P229" s="2">
        <v>2844</v>
      </c>
    </row>
    <row r="230" s="9" customFormat="1" ht="23.0" customHeight="1" x14ac:dyDescent="0.15" spans="1:16">
      <c r="A230" s="94"/>
      <c r="B230" s="2">
        <v>3</v>
      </c>
      <c r="C230" s="2" t="s">
        <v>753</v>
      </c>
      <c r="D230" s="2" t="s">
        <v>19</v>
      </c>
      <c r="E230" s="2">
        <v>22</v>
      </c>
      <c r="F230" s="33" t="s">
        <v>754</v>
      </c>
      <c r="G230" s="33" t="s">
        <v>32</v>
      </c>
      <c r="H230" s="2">
        <v>3</v>
      </c>
      <c r="I230" s="2"/>
      <c r="J230" s="2"/>
      <c r="K230" s="2"/>
      <c r="L230" s="2"/>
      <c r="M230" s="2" t="s">
        <v>486</v>
      </c>
      <c r="N230" s="2" t="s">
        <v>541</v>
      </c>
      <c r="O230" s="2" t="s">
        <v>752</v>
      </c>
      <c r="P230" s="2">
        <v>2844</v>
      </c>
    </row>
    <row r="231" s="9" customFormat="1" ht="23.0" customHeight="1" x14ac:dyDescent="0.15" spans="1:16">
      <c r="A231" s="94"/>
      <c r="B231" s="2">
        <v>4</v>
      </c>
      <c r="C231" s="2" t="s">
        <v>755</v>
      </c>
      <c r="D231" s="2" t="s">
        <v>19</v>
      </c>
      <c r="E231" s="2">
        <v>22</v>
      </c>
      <c r="F231" s="33" t="s">
        <v>756</v>
      </c>
      <c r="G231" s="33" t="s">
        <v>32</v>
      </c>
      <c r="H231" s="2">
        <v>2</v>
      </c>
      <c r="I231" s="2" t="s">
        <v>78</v>
      </c>
      <c r="J231" s="2" t="s">
        <v>389</v>
      </c>
      <c r="K231" s="20">
        <v>44348</v>
      </c>
      <c r="L231" s="2" t="s">
        <v>320</v>
      </c>
      <c r="M231" s="2" t="s">
        <v>486</v>
      </c>
      <c r="N231" s="2" t="s">
        <v>541</v>
      </c>
      <c r="O231" s="2" t="s">
        <v>752</v>
      </c>
      <c r="P231" s="2">
        <v>1896</v>
      </c>
    </row>
    <row r="232" s="9" customFormat="1" ht="23.0" customHeight="1" x14ac:dyDescent="0.15" spans="1:16">
      <c r="A232" s="94"/>
      <c r="B232" s="2">
        <v>5</v>
      </c>
      <c r="C232" s="2" t="s">
        <v>757</v>
      </c>
      <c r="D232" s="2" t="s">
        <v>19</v>
      </c>
      <c r="E232" s="2">
        <v>23</v>
      </c>
      <c r="F232" s="33" t="s">
        <v>758</v>
      </c>
      <c r="G232" s="33" t="s">
        <v>32</v>
      </c>
      <c r="H232" s="2">
        <v>2</v>
      </c>
      <c r="I232" s="2"/>
      <c r="J232" s="2"/>
      <c r="K232" s="2"/>
      <c r="L232" s="2"/>
      <c r="M232" s="2" t="s">
        <v>486</v>
      </c>
      <c r="N232" s="2" t="s">
        <v>541</v>
      </c>
      <c r="O232" s="2" t="s">
        <v>752</v>
      </c>
      <c r="P232" s="2">
        <v>2844</v>
      </c>
    </row>
    <row r="233" s="9" customFormat="1" ht="23.0" customHeight="1" x14ac:dyDescent="0.15" spans="1:16">
      <c r="A233" s="94"/>
      <c r="B233" s="2">
        <v>6</v>
      </c>
      <c r="C233" s="2" t="s">
        <v>759</v>
      </c>
      <c r="D233" s="2" t="s">
        <v>19</v>
      </c>
      <c r="E233" s="2">
        <v>22</v>
      </c>
      <c r="F233" s="33" t="s">
        <v>760</v>
      </c>
      <c r="G233" s="33" t="s">
        <v>32</v>
      </c>
      <c r="H233" s="2">
        <v>2</v>
      </c>
      <c r="I233" s="2"/>
      <c r="J233" s="2"/>
      <c r="K233" s="2"/>
      <c r="L233" s="2"/>
      <c r="M233" s="2" t="s">
        <v>486</v>
      </c>
      <c r="N233" s="2" t="s">
        <v>565</v>
      </c>
      <c r="O233" s="2" t="s">
        <v>233</v>
      </c>
      <c r="P233" s="2">
        <v>1896</v>
      </c>
    </row>
    <row r="234" s="9" customFormat="1" ht="23.0" customHeight="1" x14ac:dyDescent="0.15" spans="1:16">
      <c r="A234" s="94"/>
      <c r="B234" s="2">
        <v>7</v>
      </c>
      <c r="C234" s="2" t="s">
        <v>761</v>
      </c>
      <c r="D234" s="2" t="s">
        <v>19</v>
      </c>
      <c r="E234" s="2">
        <v>21</v>
      </c>
      <c r="F234" s="33" t="s">
        <v>762</v>
      </c>
      <c r="G234" s="33" t="s">
        <v>32</v>
      </c>
      <c r="H234" s="2">
        <v>2</v>
      </c>
      <c r="I234" s="2"/>
      <c r="J234" s="2"/>
      <c r="K234" s="2"/>
      <c r="L234" s="2"/>
      <c r="M234" s="2" t="s">
        <v>486</v>
      </c>
      <c r="N234" s="2" t="s">
        <v>565</v>
      </c>
      <c r="O234" s="2" t="s">
        <v>233</v>
      </c>
      <c r="P234" s="2">
        <v>1896</v>
      </c>
    </row>
    <row r="235" s="9" customFormat="1" ht="23.0" customHeight="1" x14ac:dyDescent="0.15" spans="1:16">
      <c r="A235" s="94"/>
      <c r="B235" s="2">
        <v>8</v>
      </c>
      <c r="C235" s="2" t="s">
        <v>763</v>
      </c>
      <c r="D235" s="2" t="s">
        <v>19</v>
      </c>
      <c r="E235" s="2">
        <v>23</v>
      </c>
      <c r="F235" s="33" t="s">
        <v>764</v>
      </c>
      <c r="G235" s="33" t="s">
        <v>32</v>
      </c>
      <c r="H235" s="2">
        <v>2</v>
      </c>
      <c r="I235" s="2"/>
      <c r="J235" s="2"/>
      <c r="K235" s="2"/>
      <c r="L235" s="2"/>
      <c r="M235" s="2" t="s">
        <v>486</v>
      </c>
      <c r="N235" s="2" t="s">
        <v>565</v>
      </c>
      <c r="O235" s="2" t="s">
        <v>233</v>
      </c>
      <c r="P235" s="2">
        <v>948</v>
      </c>
    </row>
    <row r="236" s="9" customFormat="1" ht="23.0" customHeight="1" x14ac:dyDescent="0.15" spans="1:16">
      <c r="A236" s="94"/>
      <c r="B236" s="2">
        <v>9</v>
      </c>
      <c r="C236" s="2" t="s">
        <v>765</v>
      </c>
      <c r="D236" s="2" t="s">
        <v>19</v>
      </c>
      <c r="E236" s="2">
        <v>21</v>
      </c>
      <c r="F236" s="33" t="s">
        <v>766</v>
      </c>
      <c r="G236" s="33" t="s">
        <v>32</v>
      </c>
      <c r="H236" s="2">
        <v>2</v>
      </c>
      <c r="I236" s="2"/>
      <c r="J236" s="2"/>
      <c r="K236" s="2"/>
      <c r="L236" s="2"/>
      <c r="M236" s="2" t="s">
        <v>486</v>
      </c>
      <c r="N236" s="2" t="s">
        <v>565</v>
      </c>
      <c r="O236" s="2" t="s">
        <v>233</v>
      </c>
      <c r="P236" s="2">
        <v>1896</v>
      </c>
    </row>
    <row r="237" s="9" customFormat="1" ht="23.0" customHeight="1" x14ac:dyDescent="0.15" spans="1:16">
      <c r="A237" s="94"/>
      <c r="B237" s="2">
        <v>10</v>
      </c>
      <c r="C237" s="2" t="s">
        <v>767</v>
      </c>
      <c r="D237" s="2" t="s">
        <v>19</v>
      </c>
      <c r="E237" s="2">
        <v>20</v>
      </c>
      <c r="F237" s="33" t="s">
        <v>768</v>
      </c>
      <c r="G237" s="33" t="s">
        <v>375</v>
      </c>
      <c r="H237" s="2">
        <v>2</v>
      </c>
      <c r="I237" s="2"/>
      <c r="J237" s="2"/>
      <c r="K237" s="2"/>
      <c r="L237" s="2"/>
      <c r="M237" s="2" t="s">
        <v>486</v>
      </c>
      <c r="N237" s="2" t="s">
        <v>565</v>
      </c>
      <c r="O237" s="2" t="s">
        <v>233</v>
      </c>
      <c r="P237" s="2">
        <v>1896</v>
      </c>
    </row>
    <row r="238" s="9" customFormat="1" ht="23.0" customHeight="1" x14ac:dyDescent="0.15" spans="1:16">
      <c r="A238" s="94"/>
      <c r="B238" s="2">
        <v>11</v>
      </c>
      <c r="C238" s="2" t="s">
        <v>769</v>
      </c>
      <c r="D238" s="2" t="s">
        <v>19</v>
      </c>
      <c r="E238" s="2">
        <v>22</v>
      </c>
      <c r="F238" s="33" t="s">
        <v>770</v>
      </c>
      <c r="G238" s="33" t="s">
        <v>32</v>
      </c>
      <c r="H238" s="2">
        <v>2</v>
      </c>
      <c r="I238" s="2"/>
      <c r="J238" s="2"/>
      <c r="K238" s="2"/>
      <c r="L238" s="2"/>
      <c r="M238" s="2" t="s">
        <v>486</v>
      </c>
      <c r="N238" s="2" t="s">
        <v>565</v>
      </c>
      <c r="O238" s="2" t="s">
        <v>233</v>
      </c>
      <c r="P238" s="2">
        <v>1896</v>
      </c>
    </row>
    <row r="239" s="9" customFormat="1" ht="23.0" customHeight="1" x14ac:dyDescent="0.15" spans="1:16">
      <c r="A239" s="94"/>
      <c r="B239" s="2">
        <v>12</v>
      </c>
      <c r="C239" s="2" t="s">
        <v>771</v>
      </c>
      <c r="D239" s="2" t="s">
        <v>19</v>
      </c>
      <c r="E239" s="2">
        <v>23</v>
      </c>
      <c r="F239" s="33" t="s">
        <v>734</v>
      </c>
      <c r="G239" s="33" t="s">
        <v>32</v>
      </c>
      <c r="H239" s="2">
        <v>2</v>
      </c>
      <c r="I239" s="2"/>
      <c r="J239" s="2"/>
      <c r="K239" s="2"/>
      <c r="L239" s="2"/>
      <c r="M239" s="2" t="s">
        <v>486</v>
      </c>
      <c r="N239" s="2" t="s">
        <v>158</v>
      </c>
      <c r="O239" s="2" t="s">
        <v>159</v>
      </c>
      <c r="P239" s="2">
        <v>948</v>
      </c>
    </row>
    <row r="240" s="9" customFormat="1" ht="23.0" customHeight="1" x14ac:dyDescent="0.15" spans="1:16">
      <c r="A240" s="94"/>
      <c r="B240" s="2">
        <v>13</v>
      </c>
      <c r="C240" s="2" t="s">
        <v>772</v>
      </c>
      <c r="D240" s="2" t="s">
        <v>30</v>
      </c>
      <c r="E240" s="2">
        <v>22</v>
      </c>
      <c r="F240" s="33" t="s">
        <v>251</v>
      </c>
      <c r="G240" s="33" t="s">
        <v>32</v>
      </c>
      <c r="H240" s="2">
        <v>1</v>
      </c>
      <c r="I240" s="2" t="s">
        <v>46</v>
      </c>
      <c r="J240" s="2" t="s">
        <v>773</v>
      </c>
      <c r="K240" s="20">
        <v>44348</v>
      </c>
      <c r="L240" s="2" t="s">
        <v>774</v>
      </c>
      <c r="M240" s="2" t="s">
        <v>486</v>
      </c>
      <c r="N240" s="2" t="s">
        <v>158</v>
      </c>
      <c r="O240" s="2" t="s">
        <v>159</v>
      </c>
      <c r="P240" s="2">
        <v>948</v>
      </c>
    </row>
    <row r="241" s="9" customFormat="1" ht="23.0" customHeight="1" x14ac:dyDescent="0.15" spans="1:16">
      <c r="A241" s="94"/>
      <c r="B241" s="2">
        <v>14</v>
      </c>
      <c r="C241" s="2" t="s">
        <v>775</v>
      </c>
      <c r="D241" s="2" t="s">
        <v>19</v>
      </c>
      <c r="E241" s="2">
        <v>19</v>
      </c>
      <c r="F241" s="33" t="s">
        <v>776</v>
      </c>
      <c r="G241" s="33" t="s">
        <v>32</v>
      </c>
      <c r="H241" s="2">
        <v>2</v>
      </c>
      <c r="I241" s="2"/>
      <c r="J241" s="2"/>
      <c r="K241" s="20"/>
      <c r="L241" s="2"/>
      <c r="M241" s="2" t="s">
        <v>486</v>
      </c>
      <c r="N241" s="2" t="s">
        <v>158</v>
      </c>
      <c r="O241" s="2" t="s">
        <v>159</v>
      </c>
      <c r="P241" s="2">
        <v>948</v>
      </c>
    </row>
    <row r="242" ht="13.499794" customHeight="1" x14ac:dyDescent="0.15" spans="1:16">
      <c r="A242" s="95"/>
      <c r="B242" s="93" t="s">
        <v>55</v>
      </c>
      <c r="C242" s="93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12">
        <f>P228+P229+P230+P231+P232+P233+P234+P235+P236+P237+P238+P239+P240+P241</f>
        <v>25596</v>
      </c>
    </row>
    <row r="243" ht="30.0" customHeight="1" x14ac:dyDescent="0.15" spans="1:17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1" t="s">
        <v>777</v>
      </c>
      <c r="P243" s="31">
        <v>591394</v>
      </c>
      <c r="Q243" s="32"/>
    </row>
  </sheetData>
  <mergeCells count="59">
    <mergeCell ref="A1:P1"/>
    <mergeCell ref="B8:C8"/>
    <mergeCell ref="B34:C34"/>
    <mergeCell ref="B36:C36"/>
    <mergeCell ref="B38:C38"/>
    <mergeCell ref="B42:C42"/>
    <mergeCell ref="B46:C46"/>
    <mergeCell ref="B48:C48"/>
    <mergeCell ref="B60:C60"/>
    <mergeCell ref="B78:C78"/>
    <mergeCell ref="B90:C90"/>
    <mergeCell ref="B105:C105"/>
    <mergeCell ref="B108:C108"/>
    <mergeCell ref="B111:C111"/>
    <mergeCell ref="B114:C114"/>
    <mergeCell ref="B140:C140"/>
    <mergeCell ref="B142:C142"/>
    <mergeCell ref="B144:C144"/>
    <mergeCell ref="B150:C150"/>
    <mergeCell ref="B155:C155"/>
    <mergeCell ref="B157:C157"/>
    <mergeCell ref="B161:C161"/>
    <mergeCell ref="B164:C164"/>
    <mergeCell ref="B167:C167"/>
    <mergeCell ref="B169:C169"/>
    <mergeCell ref="B172:C172"/>
    <mergeCell ref="B174:C174"/>
    <mergeCell ref="B186:C186"/>
    <mergeCell ref="B227:C227"/>
    <mergeCell ref="B242:C242"/>
    <mergeCell ref="A3:A8"/>
    <mergeCell ref="A9:A34"/>
    <mergeCell ref="A35:A36"/>
    <mergeCell ref="A37:A38"/>
    <mergeCell ref="A39:A42"/>
    <mergeCell ref="A43:A46"/>
    <mergeCell ref="A47:A48"/>
    <mergeCell ref="A49:A60"/>
    <mergeCell ref="A61:A78"/>
    <mergeCell ref="A79:A90"/>
    <mergeCell ref="A91:A105"/>
    <mergeCell ref="A106:A108"/>
    <mergeCell ref="A109:A111"/>
    <mergeCell ref="A112:A114"/>
    <mergeCell ref="A115:A140"/>
    <mergeCell ref="A141:A142"/>
    <mergeCell ref="A143:A144"/>
    <mergeCell ref="A145:A150"/>
    <mergeCell ref="A151:A155"/>
    <mergeCell ref="A156:A157"/>
    <mergeCell ref="A158:A161"/>
    <mergeCell ref="A162:A164"/>
    <mergeCell ref="A165:A167"/>
    <mergeCell ref="A168:A169"/>
    <mergeCell ref="A170:A172"/>
    <mergeCell ref="A173:A174"/>
    <mergeCell ref="A175:A186"/>
    <mergeCell ref="A187:A227"/>
    <mergeCell ref="A228:A242"/>
  </mergeCells>
  <phoneticPr fontId="0" type="noConversion"/>
  <dataValidations count="9">
    <dataValidation allowBlank="1" sqref="I49:L49" showInputMessage="1" showErrorMessage="1"/>
    <dataValidation allowBlank="1" sqref="I50" showInputMessage="1" showErrorMessage="1"/>
    <dataValidation allowBlank="1" sqref="K50" showInputMessage="1" showErrorMessage="1"/>
    <dataValidation allowBlank="1" sqref="I51:K51" showInputMessage="1" showErrorMessage="1"/>
    <dataValidation allowBlank="1" sqref="L51" showInputMessage="1" showErrorMessage="1"/>
    <dataValidation allowBlank="1" sqref="I58:L58" showInputMessage="1" showErrorMessage="1"/>
    <dataValidation allowBlank="1" sqref="I59" showInputMessage="1" showErrorMessage="1"/>
    <dataValidation allowBlank="1" sqref="I52:I53" showInputMessage="1" showErrorMessage="1"/>
    <dataValidation allowBlank="1" sqref="I54:L56" showInputMessage="1" showErrorMessage="1"/>
  </dataValidations>
  <pageMargins left="0.5506256433922475" right="0.39300641675633713" top="0.6297823481672392" bottom="0.5506256433922475" header="0.49993747801292604" footer="0.49993747801292604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0</cp:revision>
  <dcterms:created xsi:type="dcterms:W3CDTF">2021-04-02T01:48:00Z</dcterms:created>
  <dcterms:modified xsi:type="dcterms:W3CDTF">2023-09-15T00:31:47Z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2052-11.8.2.10972</vt:lpwstr>
  </property>
  <property fmtid="{D5CDD505-2E9C-101B-9397-08002B2CF9AE}" pid="3" name="ICV">
    <vt:lpwstr>06B1EF6A2A6747A29C568BEB38E8848A</vt:lpwstr>
  </property>
</Properties>
</file>