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529" activeTab="0" tabRatio="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<sst xmlns="http://schemas.openxmlformats.org/spreadsheetml/2006/main" count="994" uniqueCount="387">
  <si>
    <t>2020年4月-9月申请就业见习补贴人员名单</t>
  </si>
  <si>
    <t xml:space="preserve">  申请机构名称：  （盖章）</t>
  </si>
  <si>
    <t>序号</t>
  </si>
  <si>
    <t>姓名</t>
  </si>
  <si>
    <t>性别</t>
  </si>
  <si>
    <t>年龄</t>
  </si>
  <si>
    <t>身份证号</t>
  </si>
  <si>
    <t>就业创业证号</t>
  </si>
  <si>
    <t>人员类别</t>
  </si>
  <si>
    <t>学历</t>
  </si>
  <si>
    <t>毕业院校</t>
  </si>
  <si>
    <t>毕业时间</t>
  </si>
  <si>
    <t>所学专业</t>
  </si>
  <si>
    <t>见习岗位</t>
  </si>
  <si>
    <t>见习起止时间</t>
  </si>
  <si>
    <t>实际见习月数</t>
  </si>
  <si>
    <t>补贴金额（元）</t>
  </si>
  <si>
    <t>赵旭</t>
  </si>
  <si>
    <t>男</t>
  </si>
  <si>
    <t>1306341998****3137</t>
  </si>
  <si>
    <t>130634001700****</t>
  </si>
  <si>
    <t>办公室</t>
  </si>
  <si>
    <t>2019.8.1-2020.7.31</t>
  </si>
  <si>
    <t>刘艺</t>
  </si>
  <si>
    <t>女</t>
  </si>
  <si>
    <t>1306341998****0027</t>
  </si>
  <si>
    <t>130634001900****</t>
  </si>
  <si>
    <t>中专</t>
  </si>
  <si>
    <t>石家庄医学高等专科学校</t>
  </si>
  <si>
    <t>2018.7.1</t>
  </si>
  <si>
    <t>医学检验</t>
  </si>
  <si>
    <t>检验科</t>
  </si>
  <si>
    <t>郑晓晗</t>
  </si>
  <si>
    <t>1306342000****314x</t>
  </si>
  <si>
    <t>2019.7.1</t>
  </si>
  <si>
    <t>刘含</t>
  </si>
  <si>
    <t>1306342000****0940</t>
  </si>
  <si>
    <t>石家庄白求恩医学中等专业学校</t>
  </si>
  <si>
    <t>护理</t>
  </si>
  <si>
    <t>外科</t>
  </si>
  <si>
    <t>李克萌</t>
  </si>
  <si>
    <t>1306341998****232x</t>
  </si>
  <si>
    <t>医学影像</t>
  </si>
  <si>
    <t>彩超室</t>
  </si>
  <si>
    <t>高璐婷</t>
  </si>
  <si>
    <t>1306341998****1127</t>
  </si>
  <si>
    <t>大专</t>
  </si>
  <si>
    <t>沧州医学高等专科学校</t>
  </si>
  <si>
    <t>高然</t>
  </si>
  <si>
    <t>1306341998****0024</t>
  </si>
  <si>
    <t>张家口学院</t>
  </si>
  <si>
    <t>2019.6.30</t>
  </si>
  <si>
    <t>助产专业</t>
  </si>
  <si>
    <t>手术室</t>
  </si>
  <si>
    <t>2019.8.1-2020.6.30</t>
  </si>
  <si>
    <t>苏悦</t>
  </si>
  <si>
    <t>1306341997****0041</t>
  </si>
  <si>
    <t>130634002000****</t>
  </si>
  <si>
    <t>河北北方学院</t>
  </si>
  <si>
    <t>2018.6.30</t>
  </si>
  <si>
    <t>临床</t>
  </si>
  <si>
    <t>内二科</t>
  </si>
  <si>
    <t>2020.6.1-2021.5.31</t>
  </si>
  <si>
    <t>贾雪</t>
  </si>
  <si>
    <t>1306341999****2726</t>
  </si>
  <si>
    <t>高中</t>
  </si>
  <si>
    <t>曲阳县第一高级中学</t>
  </si>
  <si>
    <t>2018.6.3</t>
  </si>
  <si>
    <t>收费</t>
  </si>
  <si>
    <t>刘楠</t>
  </si>
  <si>
    <t>1306341999****3568</t>
  </si>
  <si>
    <t>2019.12.1-2020.11.30</t>
  </si>
  <si>
    <t>闫宇</t>
  </si>
  <si>
    <t>1307051997****3021</t>
  </si>
  <si>
    <t>130802001900****</t>
  </si>
  <si>
    <t>承德医学院</t>
  </si>
  <si>
    <t>2019.6.28</t>
  </si>
  <si>
    <t>临床医学</t>
  </si>
  <si>
    <t>王梦佳</t>
  </si>
  <si>
    <t>1306351997****3641</t>
  </si>
  <si>
    <t>庞毅飞</t>
  </si>
  <si>
    <t>1306341996****3537</t>
  </si>
  <si>
    <t>河北交通职业技术学院</t>
  </si>
  <si>
    <t>会计电算化</t>
  </si>
  <si>
    <t>微机员</t>
  </si>
  <si>
    <t>刘聪</t>
  </si>
  <si>
    <t>1306341997****0042</t>
  </si>
  <si>
    <t>国家开放大学</t>
  </si>
  <si>
    <t>2020.1.20</t>
  </si>
  <si>
    <t>会计学</t>
  </si>
  <si>
    <t>协助办公室</t>
  </si>
  <si>
    <t>2020.9.1-2021.8.31</t>
  </si>
  <si>
    <t>郝欣</t>
  </si>
  <si>
    <t>1306341995****2720</t>
  </si>
  <si>
    <t>本科</t>
  </si>
  <si>
    <t>廊坊师范学院</t>
  </si>
  <si>
    <t>2020.6.30</t>
  </si>
  <si>
    <t>美术学</t>
  </si>
  <si>
    <t>周珈宇</t>
  </si>
  <si>
    <t>1306341998****3188</t>
  </si>
  <si>
    <t>大庆师范学院</t>
  </si>
  <si>
    <t>2020.7.1</t>
  </si>
  <si>
    <t>市场营销学</t>
  </si>
  <si>
    <t xml:space="preserve">刘欣 </t>
  </si>
  <si>
    <t>1306341997****3521</t>
  </si>
  <si>
    <t>石家庄人民医学高等专科学校</t>
  </si>
  <si>
    <t>2019..7.1</t>
  </si>
  <si>
    <t>护理学</t>
  </si>
  <si>
    <t>护士</t>
  </si>
  <si>
    <t>2019.11.01-2020.10.31</t>
  </si>
  <si>
    <t>赵子依</t>
  </si>
  <si>
    <t>1306342000****3526</t>
  </si>
  <si>
    <t>2018.07.01</t>
  </si>
  <si>
    <t>张晨</t>
  </si>
  <si>
    <t>1306341999****3526</t>
  </si>
  <si>
    <t>顿涵伟</t>
  </si>
  <si>
    <t>1306821999****065X</t>
  </si>
  <si>
    <t>130102001800****</t>
  </si>
  <si>
    <t>专科</t>
  </si>
  <si>
    <t>2019.06.30</t>
  </si>
  <si>
    <t>中医学</t>
  </si>
  <si>
    <t>医士</t>
  </si>
  <si>
    <t>2019.12.01-2020.11.30</t>
  </si>
  <si>
    <t>刘泽林</t>
  </si>
  <si>
    <t>1306341996****3518</t>
  </si>
  <si>
    <t>医学影像技术</t>
  </si>
  <si>
    <t>技士</t>
  </si>
  <si>
    <t>李德悦</t>
  </si>
  <si>
    <t>1306342000****3520</t>
  </si>
  <si>
    <t>2019.07.01</t>
  </si>
  <si>
    <t>医学检验技术</t>
  </si>
  <si>
    <t>检验士</t>
  </si>
  <si>
    <t>刘彦宏</t>
  </si>
  <si>
    <t>5107811996****325X</t>
  </si>
  <si>
    <t>张柳</t>
  </si>
  <si>
    <t>1306341997****0028</t>
  </si>
  <si>
    <t>2019.06.20</t>
  </si>
  <si>
    <t>康复治疗学</t>
  </si>
  <si>
    <t>康复师</t>
  </si>
  <si>
    <t>郭立沙</t>
  </si>
  <si>
    <t>1306271998****2623</t>
  </si>
  <si>
    <t>郑丽静</t>
  </si>
  <si>
    <t>3714252000****8628</t>
  </si>
  <si>
    <t>安晓灵</t>
  </si>
  <si>
    <t>5321261995****1519</t>
  </si>
  <si>
    <t>医师</t>
  </si>
  <si>
    <t>2020.01.01-2020.12.31</t>
  </si>
  <si>
    <t>马晴</t>
  </si>
  <si>
    <t>1405221998****2027</t>
  </si>
  <si>
    <t>130634000190****</t>
  </si>
  <si>
    <t>吴瑶</t>
  </si>
  <si>
    <t>1306341999****352X</t>
  </si>
  <si>
    <t>石家庄白求恩中等专业学校</t>
  </si>
  <si>
    <t>2017.07.01</t>
  </si>
  <si>
    <t>庞欢欢</t>
  </si>
  <si>
    <t>1306341999****3527</t>
  </si>
  <si>
    <t>石家庄柯棣华医学中等专业学校</t>
  </si>
  <si>
    <t>刘晓晨</t>
  </si>
  <si>
    <t>1306341997****3528</t>
  </si>
  <si>
    <t>2015.07.01</t>
  </si>
  <si>
    <t>牛嘉玉</t>
  </si>
  <si>
    <t>1306342000****3524</t>
  </si>
  <si>
    <t>石家庄医学高等专科学习</t>
  </si>
  <si>
    <t>2020.07.01</t>
  </si>
  <si>
    <t>2020.09.1-2021.08.31</t>
  </si>
  <si>
    <t>张润莎</t>
  </si>
  <si>
    <t>1306342001****3523</t>
  </si>
  <si>
    <t>石家庄协和医学中等专业学校</t>
  </si>
  <si>
    <t>赵医豪</t>
  </si>
  <si>
    <t>1306821998****319X</t>
  </si>
  <si>
    <t>2020.06.30</t>
  </si>
  <si>
    <t>李晓颖</t>
  </si>
  <si>
    <t>1306341998****3525</t>
  </si>
  <si>
    <t>刘妍</t>
  </si>
  <si>
    <t>1202211998****2625</t>
  </si>
  <si>
    <t>贾奇宪</t>
  </si>
  <si>
    <t>3413211998****0516</t>
  </si>
  <si>
    <t>李园园</t>
  </si>
  <si>
    <t>1306341995****3526</t>
  </si>
  <si>
    <t>河北地质大学</t>
  </si>
  <si>
    <t>2018.6.20</t>
  </si>
  <si>
    <t>法学专业</t>
  </si>
  <si>
    <t>协助办公室工作</t>
  </si>
  <si>
    <t>2020.06.01-2021.05.31</t>
  </si>
  <si>
    <t>杨晗</t>
  </si>
  <si>
    <t>1306341995****3560</t>
  </si>
  <si>
    <t>广西师范大学漓江学院</t>
  </si>
  <si>
    <t>财务管理</t>
  </si>
  <si>
    <t>2020.08.01-2021.07.31</t>
  </si>
  <si>
    <t>侯晨茜</t>
  </si>
  <si>
    <t xml:space="preserve">21
</t>
  </si>
  <si>
    <t>1306341999****3321</t>
  </si>
  <si>
    <t>石家庄学院</t>
  </si>
  <si>
    <t>文化产业管理</t>
  </si>
  <si>
    <t>2020.09.01-2021.08.31</t>
  </si>
  <si>
    <t>焦晓连</t>
  </si>
  <si>
    <t>1306341998****3121</t>
  </si>
  <si>
    <t>河北科技师范学院</t>
  </si>
  <si>
    <t>2020.6.19</t>
  </si>
  <si>
    <t>风景园林</t>
  </si>
  <si>
    <t>张田静</t>
  </si>
  <si>
    <t>1306341998****0944</t>
  </si>
  <si>
    <t>2019.10.1-2020.9.30</t>
  </si>
  <si>
    <t>李颖</t>
  </si>
  <si>
    <t>1306341998****2329</t>
  </si>
  <si>
    <t>邢台医学高等专科学校</t>
  </si>
  <si>
    <t>医生</t>
  </si>
  <si>
    <t>李智聪</t>
  </si>
  <si>
    <t>1306341998****1327</t>
  </si>
  <si>
    <t>李金优</t>
  </si>
  <si>
    <t>1306341997****0027</t>
  </si>
  <si>
    <t>河北女子职业技术学院</t>
  </si>
  <si>
    <t>赵洁</t>
  </si>
  <si>
    <t>1306341999****3328</t>
  </si>
  <si>
    <t>孙紫祎</t>
  </si>
  <si>
    <t>1306341999****3529</t>
  </si>
  <si>
    <t>孙颖</t>
  </si>
  <si>
    <t>1306341996****0040</t>
  </si>
  <si>
    <t>北京中医药大学东方学院</t>
  </si>
  <si>
    <t>检验技术</t>
  </si>
  <si>
    <t>安琪</t>
  </si>
  <si>
    <t>1306341997****002X</t>
  </si>
  <si>
    <t>田蓓</t>
  </si>
  <si>
    <t>1306341998****1527</t>
  </si>
  <si>
    <t>张怡梦</t>
  </si>
  <si>
    <t>1306341999****1548</t>
  </si>
  <si>
    <t>唐山职业技术学院</t>
  </si>
  <si>
    <t>赵铮</t>
  </si>
  <si>
    <t>1306341997****0058</t>
  </si>
  <si>
    <t>茹晓阳</t>
  </si>
  <si>
    <t>1306341997****2319</t>
  </si>
  <si>
    <t>孙晓阳</t>
  </si>
  <si>
    <t>1306341995****3528</t>
  </si>
  <si>
    <t>大连大学</t>
  </si>
  <si>
    <t>2019.7.10</t>
  </si>
  <si>
    <t>顾洋祺</t>
  </si>
  <si>
    <t>1306341998****0029</t>
  </si>
  <si>
    <t>承德护理职业学院</t>
  </si>
  <si>
    <t>程笑含</t>
  </si>
  <si>
    <t>1306341998****2943</t>
  </si>
  <si>
    <t>吕明明</t>
  </si>
  <si>
    <t>1306341995****0026</t>
  </si>
  <si>
    <t>华北理工大学</t>
  </si>
  <si>
    <t>2019.6.19</t>
  </si>
  <si>
    <t>预防医学</t>
  </si>
  <si>
    <t>张萌</t>
  </si>
  <si>
    <t>1306341995****0930</t>
  </si>
  <si>
    <t>河北科技大学理工学院</t>
  </si>
  <si>
    <t>2017.6.23</t>
  </si>
  <si>
    <t>网络工程</t>
  </si>
  <si>
    <t>工伤征缴</t>
  </si>
  <si>
    <t>田嘉璇</t>
  </si>
  <si>
    <t>1306341999****1728</t>
  </si>
  <si>
    <t>保定职业技术学校</t>
  </si>
  <si>
    <t>企业养老征缴</t>
  </si>
  <si>
    <t>刘旭硕</t>
  </si>
  <si>
    <t>1306342000****0017</t>
  </si>
  <si>
    <t>河北曲阳雕刻学校</t>
  </si>
  <si>
    <t>民族工艺品制作</t>
  </si>
  <si>
    <t>泥塑制作</t>
  </si>
  <si>
    <t>田艺</t>
  </si>
  <si>
    <t>1306342001****231x</t>
  </si>
  <si>
    <t xml:space="preserve">高俊泰 </t>
  </si>
  <si>
    <t>1306342000****2712</t>
  </si>
  <si>
    <t>民间传统工艺</t>
  </si>
  <si>
    <t>朱硕悦</t>
  </si>
  <si>
    <t>1306341998****3520</t>
  </si>
  <si>
    <t>河北大学</t>
  </si>
  <si>
    <t>2020.6.20</t>
  </si>
  <si>
    <t>信息管理与信息系统</t>
  </si>
  <si>
    <t>晋  梦</t>
  </si>
  <si>
    <t>1306341999****0028</t>
  </si>
  <si>
    <t>河北外国语学院</t>
  </si>
  <si>
    <t>会计</t>
  </si>
  <si>
    <t>王泽旭</t>
  </si>
  <si>
    <t>1306341999****0925</t>
  </si>
  <si>
    <t>廊坊卫生职业学院</t>
  </si>
  <si>
    <t>阮晗婷</t>
  </si>
  <si>
    <t>1306341999****3129</t>
  </si>
  <si>
    <t>刘佳欣</t>
  </si>
  <si>
    <t>1306341999****1549</t>
  </si>
  <si>
    <t>内一科</t>
  </si>
  <si>
    <t>张雪妮</t>
  </si>
  <si>
    <t>1306341998****1328</t>
  </si>
  <si>
    <t>刘灵悦</t>
  </si>
  <si>
    <t>22</t>
  </si>
  <si>
    <t>1306341998****3527</t>
  </si>
  <si>
    <t>张卓婷</t>
  </si>
  <si>
    <t>1306341998****0026</t>
  </si>
  <si>
    <t>放射</t>
  </si>
  <si>
    <t>韩烨烁</t>
  </si>
  <si>
    <t>彩超</t>
  </si>
  <si>
    <t>刘晓妹</t>
  </si>
  <si>
    <t>23</t>
  </si>
  <si>
    <t>1306341997****1324</t>
  </si>
  <si>
    <t>石家庄科技信息职业学校</t>
  </si>
  <si>
    <t>杨景昆</t>
  </si>
  <si>
    <t>24</t>
  </si>
  <si>
    <t>1306341996****0712</t>
  </si>
  <si>
    <t>何晓艳</t>
  </si>
  <si>
    <t>1306341996****1920</t>
  </si>
  <si>
    <t>山东协和医学院</t>
  </si>
  <si>
    <t>中药学</t>
  </si>
  <si>
    <t>中药房</t>
  </si>
  <si>
    <t>陈瑞坤</t>
  </si>
  <si>
    <t>26</t>
  </si>
  <si>
    <t>1306341994****1123</t>
  </si>
  <si>
    <t>张翠环</t>
  </si>
  <si>
    <t>27</t>
  </si>
  <si>
    <t>1306341993****1327</t>
  </si>
  <si>
    <t>河北医科大学临床学院</t>
  </si>
  <si>
    <t>中西医临床医学</t>
  </si>
  <si>
    <t>外二科</t>
  </si>
  <si>
    <t>田  杰</t>
  </si>
  <si>
    <t>28</t>
  </si>
  <si>
    <t>1306341992****2727</t>
  </si>
  <si>
    <t>河北中医学院</t>
  </si>
  <si>
    <t>急疹</t>
  </si>
  <si>
    <t>张  雪</t>
  </si>
  <si>
    <t>1306341992****3122</t>
  </si>
  <si>
    <t>许  萌</t>
  </si>
  <si>
    <t>1306341997****2325</t>
  </si>
  <si>
    <t>针灸科</t>
  </si>
  <si>
    <t>2019.11.1-2020.10.31</t>
  </si>
  <si>
    <t>王梓琪</t>
  </si>
  <si>
    <t>1306341997****0046</t>
  </si>
  <si>
    <t>视觉传达设计</t>
  </si>
  <si>
    <t>2020.1.1-2020.12.31</t>
  </si>
  <si>
    <t>彭柳</t>
  </si>
  <si>
    <t>21</t>
  </si>
  <si>
    <t>1306341999****002X</t>
  </si>
  <si>
    <t>保定学院</t>
  </si>
  <si>
    <t>市场营销</t>
  </si>
  <si>
    <t>即报处</t>
  </si>
  <si>
    <t>李霜</t>
  </si>
  <si>
    <t>1306341996****3129</t>
  </si>
  <si>
    <t>2020.6.28</t>
  </si>
  <si>
    <t>马钰莹</t>
  </si>
  <si>
    <t>1306341996****0045</t>
  </si>
  <si>
    <t>外二</t>
  </si>
  <si>
    <t>宋小双</t>
  </si>
  <si>
    <t>1306341996****1927</t>
  </si>
  <si>
    <t>辽宁中医药大学杏林学院</t>
  </si>
  <si>
    <t>郭鹏伟</t>
  </si>
  <si>
    <t>25</t>
  </si>
  <si>
    <t>1306341995****0019</t>
  </si>
  <si>
    <t>河北省北方学院</t>
  </si>
  <si>
    <t>针灸康复</t>
  </si>
  <si>
    <t>王菁</t>
  </si>
  <si>
    <t>放射科</t>
  </si>
  <si>
    <t>甄瑞娜</t>
  </si>
  <si>
    <t>130682001600****</t>
  </si>
  <si>
    <t>石家庄工程职业学院</t>
  </si>
  <si>
    <t>杨阳阳</t>
  </si>
  <si>
    <t>1306341998****0079</t>
  </si>
  <si>
    <t>石家庄职业技术学院</t>
  </si>
  <si>
    <t>软件技术</t>
  </si>
  <si>
    <t>培训师</t>
  </si>
  <si>
    <t>2020.11.1-2020.12.31</t>
  </si>
  <si>
    <t>王雨洁</t>
  </si>
  <si>
    <t>1306341999****2741</t>
  </si>
  <si>
    <t>保定市莲池区职教中心</t>
  </si>
  <si>
    <t>2017.07.1</t>
  </si>
  <si>
    <t>赵真珍</t>
  </si>
  <si>
    <t>1306342000****0065</t>
  </si>
  <si>
    <t>保定动力技工学校</t>
  </si>
  <si>
    <t>郭晨漫</t>
  </si>
  <si>
    <t>1306342002****0067</t>
  </si>
  <si>
    <t>方石磊</t>
  </si>
  <si>
    <t>1504291996****3613</t>
  </si>
  <si>
    <t>内蒙古北方职业技术学院</t>
  </si>
  <si>
    <t>2019.12.1-2020.07-30</t>
  </si>
  <si>
    <t>秦贺</t>
  </si>
  <si>
    <t>1522211997****3629</t>
  </si>
  <si>
    <t>张雪媛</t>
  </si>
  <si>
    <t>女　</t>
  </si>
  <si>
    <t>1306341996****0021</t>
  </si>
  <si>
    <t>2016.7.1</t>
  </si>
  <si>
    <t>唐红莎</t>
  </si>
  <si>
    <t>1306341998****2527</t>
  </si>
  <si>
    <t>王丽微</t>
  </si>
  <si>
    <t>1306342001****2926</t>
  </si>
  <si>
    <t>医学检验
技术</t>
  </si>
  <si>
    <t>检验员</t>
  </si>
  <si>
    <t>2020.7.1-2021.6.30</t>
  </si>
  <si>
    <t>合计</t>
  </si>
  <si>
    <t>注：一、就业见习条件：1、离校2年内未就业高校毕业生和16-24岁失业青年，离校2年内未就业中职院校（含技工学校）毕业生可以参加就业见习；2、见习单位按月为见习人员足额发放生活补助费；3、见习单位须为见习高校毕业生办理人身意外伤害保险（包括意外伤害医疗责任险）；4、具有符合国家规定的劳动保护和职业防护设施。二、就业见习补贴标准：见习期间高校毕业生的基本生活补助按最低工资标准发放，资金由见习单位和政府共同分担。分担比例：行政机关、无收费职能的事业单位提供就业见习岗位的，补贴基本生活费的100%；有收费职能的事业单位提供就业见习岗位的，补贴基本生活费的70%；企业提供就业见习岗位的，补贴基本生活费的60%，其余由用人单位承担。三、人员类别：1.毕业2年内未就业高校毕业生 2.16-24周岁失业青年 3.贫困县中离校2年内未就业中职学校（含技工院校）毕业生。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</si>
</sst>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000000"/>
    <numFmt numFmtId="177" formatCode="@"/>
    <numFmt numFmtId="178" formatCode="yyyy/m/d;@"/>
    <numFmt numFmtId="179" formatCode="yyyy&quot;年&quot;m&quot;月&quot;d&quot;日&quot;"/>
    <numFmt numFmtId="180" formatCode="_ ￥* #,##0_ ;_ ￥* -#,##0_ ;_ ￥* &quot;-&quot;_ ;_ @_ "/>
    <numFmt numFmtId="181" formatCode="_ &quot;¥&quot;* #,##0.00_ ;_ &quot;¥&quot;* \-#,##0.00_ ;_ &quot;¥&quot;* &quot;-&quot;??_ ;_ @_ "/>
    <numFmt numFmtId="182" formatCode="_ * #,##0_ ;_ * -#,##0_ ;_ * &quot;-&quot;_ ;_ @_ "/>
    <numFmt numFmtId="183" formatCode="_ * #,##0.00_ ;_ * -#,##0.00_ ;_ * &quot;-&quot;??_ ;_ @_ "/>
    <numFmt numFmtId="184" formatCode="0%"/>
    <numFmt numFmtId="185" formatCode="_ &quot;¥&quot;* #,##0.00_ ;_ &quot;¥&quot;* \-#,##0.00_ ;_ &quot;¥&quot;* &quot;-&quot;??_ ;_ @_ "/>
    <numFmt numFmtId="186" formatCode="_ &quot;¥&quot;* #,##0_ ;_ &quot;¥&quot;* \-#,##0_ ;_ &quot;¥&quot;* &quot;-&quot;_ ;_ @_ "/>
    <numFmt numFmtId="187" formatCode="_ * #,##0_ ;_ * -#,##0_ ;_ * &quot;-&quot;_ ;_ @_ "/>
  </numFmts>
  <fonts count="50" x14ac:knownFonts="50">
    <font>
      <sz val="11.0"/>
      <color rgb="FF000000"/>
      <name val="宋体"/>
      <charset val="134"/>
    </font>
    <font>
      <sz val="10.0"/>
      <color rgb="FF000000"/>
      <name val="宋体"/>
      <charset val="134"/>
    </font>
    <font>
      <sz val="10.0"/>
      <name val="宋体"/>
      <charset val="134"/>
    </font>
    <font>
      <sz val="11.0"/>
      <color rgb="FF000000"/>
      <name val="仿宋"/>
      <charset val="134"/>
    </font>
    <font>
      <sz val="20.0"/>
      <color rgb="FF000000"/>
      <name val="仿宋"/>
      <charset val="134"/>
    </font>
    <font>
      <sz val="10.5"/>
      <color rgb="FF000000"/>
      <name val="仿宋"/>
      <charset val="134"/>
    </font>
    <font>
      <sz val="10.0"/>
      <color rgb="FF000000"/>
      <name val="仿宋"/>
      <charset val="134"/>
      <b/>
    </font>
    <font>
      <sz val="10.0"/>
      <color rgb="FF000000"/>
      <name val="仿宋"/>
      <charset val="134"/>
    </font>
    <font>
      <sz val="10.0"/>
      <color rgb="FF444444"/>
      <name val="仿宋"/>
      <charset val="134"/>
    </font>
    <font>
      <sz val="10.0"/>
      <name val="仿宋"/>
      <charset val="134"/>
    </font>
    <font>
      <sz val="10.0"/>
      <color rgb="FF333333"/>
      <name val="仿宋"/>
      <charset val="134"/>
    </font>
    <font>
      <sz val="12.0"/>
      <color rgb="FF000000"/>
      <name val="仿宋"/>
      <charset val="134"/>
    </font>
    <font>
      <sz val="22.0"/>
      <name val="仿宋"/>
      <charset val="134"/>
      <b/>
    </font>
    <font>
      <sz val="12.0"/>
      <name val="仿宋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44546A"/>
      <name val="宋体"/>
      <charset val="134"/>
      <b/>
    </font>
    <font>
      <sz val="11.0"/>
      <color rgb="FFFF0000"/>
      <name val="宋体"/>
      <charset val="134"/>
    </font>
    <font>
      <sz val="18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5.0"/>
      <color rgb="FF44546A"/>
      <name val="宋体"/>
      <charset val="134"/>
      <b/>
    </font>
    <font>
      <sz val="13.0"/>
      <color rgb="FF44546A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180" applyNumberFormat="1" fontId="0" fillId="0" borderId="0" applyAlignment="1" applyProtection="0">
      <alignment vertical="center"/>
    </xf>
    <xf numFmtId="0" fontId="0" fillId="4" applyFill="1" borderId="0" applyAlignment="1" applyProtection="0">
      <alignment vertical="center"/>
    </xf>
    <xf numFmtId="0" fontId="14" applyFont="1" fillId="5" applyFill="1" borderId="33" applyBorder="1" applyAlignment="1" applyProtection="0">
      <alignment vertical="center"/>
    </xf>
    <xf numFmtId="181" applyNumberFormat="1" fontId="0" fillId="0" borderId="0" applyAlignment="1" applyProtection="0">
      <alignment vertical="center"/>
    </xf>
    <xf numFmtId="182" applyNumberFormat="1" fontId="0" fillId="0" borderId="0" applyAlignment="1" applyProtection="0">
      <alignment vertical="center"/>
    </xf>
    <xf numFmtId="0" fontId="0" fillId="6" applyFill="1" borderId="0" applyAlignment="1" applyProtection="0">
      <alignment vertical="center"/>
    </xf>
    <xf numFmtId="0" fontId="15" applyFont="1" fillId="7" applyFill="1" borderId="0" applyAlignment="1" applyProtection="0">
      <alignment vertical="center"/>
    </xf>
    <xf numFmtId="183" applyNumberFormat="1" fontId="0" fillId="0" borderId="0" applyAlignment="1" applyProtection="0">
      <alignment vertical="center"/>
    </xf>
    <xf numFmtId="0" fontId="16" applyFont="1" fillId="8" applyFill="1" borderId="0" applyAlignment="1" applyProtection="0">
      <alignment vertical="center"/>
    </xf>
    <xf numFmtId="0" fontId="17" applyFont="1" fillId="0" borderId="0" applyAlignment="1" applyProtection="0">
      <alignment vertical="center"/>
    </xf>
    <xf numFmtId="184" applyNumberFormat="1" fontId="0" fillId="0" borderId="0" applyAlignment="1" applyProtection="0">
      <alignment vertical="center"/>
    </xf>
    <xf numFmtId="0" fontId="18" applyFont="1" fillId="0" borderId="0" applyAlignment="1" applyProtection="0">
      <alignment vertical="center"/>
    </xf>
    <xf numFmtId="0" fontId="0" fillId="9" applyFill="1" borderId="34" applyBorder="1" applyAlignment="1" applyProtection="0">
      <alignment vertical="center"/>
    </xf>
    <xf numFmtId="0" fontId="16" applyFont="1" fillId="10" applyFill="1" borderId="0" applyAlignment="1" applyProtection="0">
      <alignment vertical="center"/>
    </xf>
    <xf numFmtId="0" fontId="19" applyFont="1" fillId="0" borderId="0" applyAlignment="1" applyProtection="0">
      <alignment vertical="center"/>
    </xf>
    <xf numFmtId="0" fontId="20" applyFont="1" fillId="0" borderId="0" applyAlignment="1" applyProtection="0">
      <alignment vertical="center"/>
    </xf>
    <xf numFmtId="0" fontId="21" applyFont="1" fillId="0" borderId="0" applyAlignment="1" applyProtection="0">
      <alignment vertical="center"/>
    </xf>
    <xf numFmtId="0" fontId="22" applyFont="1" fillId="0" borderId="0" applyAlignment="1" applyProtection="0">
      <alignment vertical="center"/>
    </xf>
    <xf numFmtId="0" fontId="23" applyFont="1" fillId="0" borderId="35" applyBorder="1" applyAlignment="1" applyProtection="0">
      <alignment vertical="center"/>
    </xf>
    <xf numFmtId="0" fontId="24" applyFont="1" fillId="0" borderId="36" applyBorder="1" applyAlignment="1" applyProtection="0">
      <alignment vertical="center"/>
    </xf>
    <xf numFmtId="0" fontId="16" applyFont="1" fillId="11" applyFill="1" borderId="0" applyAlignment="1" applyProtection="0">
      <alignment vertical="center"/>
    </xf>
    <xf numFmtId="0" fontId="19" applyFont="1" fillId="0" borderId="37" applyBorder="1" applyAlignment="1" applyProtection="0">
      <alignment vertical="center"/>
    </xf>
    <xf numFmtId="0" fontId="16" applyFont="1" fillId="12" applyFill="1" borderId="0" applyAlignment="1" applyProtection="0">
      <alignment vertical="center"/>
    </xf>
    <xf numFmtId="0" fontId="25" applyFont="1" fillId="13" applyFill="1" borderId="38" applyBorder="1" applyAlignment="1" applyProtection="0">
      <alignment vertical="center"/>
    </xf>
    <xf numFmtId="0" fontId="26" applyFont="1" fillId="13" applyFill="1" borderId="39" applyBorder="1" applyAlignment="1" applyProtection="0">
      <alignment vertical="center"/>
    </xf>
    <xf numFmtId="0" fontId="27" applyFont="1" fillId="14" applyFill="1" borderId="40" applyBorder="1" applyAlignment="1" applyProtection="0">
      <alignment vertical="center"/>
    </xf>
    <xf numFmtId="0" fontId="0" fillId="15" applyFill="1" borderId="0" applyAlignment="1" applyProtection="0">
      <alignment vertical="center"/>
    </xf>
    <xf numFmtId="0" fontId="16" applyFont="1" fillId="16" applyFill="1" borderId="0" applyAlignment="1" applyProtection="0">
      <alignment vertical="center"/>
    </xf>
    <xf numFmtId="0" fontId="28" applyFont="1" fillId="0" borderId="41" applyBorder="1" applyAlignment="1" applyProtection="0">
      <alignment vertical="center"/>
    </xf>
    <xf numFmtId="0" fontId="29" applyFont="1" fillId="0" borderId="42" applyBorder="1" applyAlignment="1" applyProtection="0">
      <alignment vertical="center"/>
    </xf>
    <xf numFmtId="0" fontId="30" applyFont="1" fillId="17" applyFill="1" borderId="0" applyAlignment="1" applyProtection="0">
      <alignment vertical="center"/>
    </xf>
    <xf numFmtId="0" fontId="31" applyFont="1" fillId="18" applyFill="1" borderId="0" applyAlignment="1" applyProtection="0">
      <alignment vertical="center"/>
    </xf>
    <xf numFmtId="0" fontId="0" fillId="19" applyFill="1" borderId="0" applyAlignment="1" applyProtection="0">
      <alignment vertical="center"/>
    </xf>
    <xf numFmtId="0" fontId="16" applyFont="1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16" applyFont="1" fillId="14" applyFill="1" borderId="0" applyAlignment="1" applyProtection="0">
      <alignment vertical="center"/>
    </xf>
    <xf numFmtId="0" fontId="16" applyFont="1" fillId="25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16" applyFont="1" fillId="28" applyFill="1" borderId="0" applyAlignment="1" applyProtection="0">
      <alignment vertical="center"/>
    </xf>
    <xf numFmtId="0" fontId="0" fillId="29" applyFill="1" borderId="0" applyAlignment="1" applyProtection="0">
      <alignment vertical="center"/>
    </xf>
    <xf numFmtId="0" fontId="16" applyFont="1" fillId="30" applyFill="1" borderId="0" applyAlignment="1" applyProtection="0">
      <alignment vertical="center"/>
    </xf>
    <xf numFmtId="0" fontId="16" applyFont="1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16" applyFont="1" fillId="33" applyFill="1" borderId="0" applyAlignment="1" applyProtection="0">
      <alignment vertical="center"/>
    </xf>
  </cellStyleXfs>
  <cellXfs count="14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 wrapText="1"/>
    </xf>
    <xf numFmtId="176" applyNumberFormat="1" fontId="1" applyFont="1" fillId="0" borderId="1" applyBorder="1" applyAlignment="1" xfId="0">
      <alignment horizontal="center" vertical="center" wrapText="1"/>
    </xf>
    <xf numFmtId="176" applyNumberFormat="1" fontId="0" fillId="0" borderId="0" applyAlignment="1" xfId="0">
      <alignment vertical="center"/>
    </xf>
    <xf numFmtId="177" applyNumberFormat="1" fontId="1" applyFont="1" fillId="0" borderId="2" applyBorder="1" applyAlignment="1" xfId="0">
      <alignment horizontal="center" vertical="center" wrapText="1"/>
    </xf>
    <xf numFmtId="0" fontId="1" applyFont="1" fillId="0" borderId="3" applyBorder="1" applyAlignment="1" xfId="0">
      <alignment horizontal="center" vertical="center" wrapText="1"/>
    </xf>
    <xf numFmtId="177" applyNumberFormat="1" fontId="1" applyFont="1" fillId="0" borderId="4" applyBorder="1" applyAlignment="1" xfId="0">
      <alignment horizontal="center" vertical="center" wrapText="1"/>
    </xf>
    <xf numFmtId="0" fontId="1" applyFont="1" fillId="3" applyFill="1" borderId="5" applyBorder="1" applyAlignment="1" xfId="0">
      <alignment horizontal="center" vertical="center" wrapText="1"/>
    </xf>
    <xf numFmtId="0" fontId="2" applyFont="1" fillId="3" applyFill="1" borderId="6" applyBorder="1" applyAlignment="1" xfId="0">
      <alignment horizontal="center" vertical="center" wrapText="1"/>
    </xf>
    <xf numFmtId="177" applyNumberFormat="1" fontId="1" applyFont="1" fillId="3" applyFill="1" borderId="7" applyBorder="1" applyAlignment="1" xfId="0">
      <alignment horizontal="center" vertical="center" wrapText="1"/>
    </xf>
    <xf numFmtId="0" fontId="3" applyFont="1" applyFill="1" fillId="0" borderId="0" applyAlignment="1" xfId="0">
      <alignment vertical="center" wrapText="1"/>
    </xf>
    <xf numFmtId="0" fontId="4" applyFont="1" applyFill="1" fillId="0" borderId="0" applyAlignment="1" xfId="0">
      <alignment horizontal="center" vertical="center" wrapText="1"/>
    </xf>
    <xf numFmtId="0" fontId="5" applyFont="1" applyFill="1" fillId="0" borderId="0" applyAlignment="1" xfId="0">
      <alignment horizontal="left" vertical="center" wrapText="1"/>
    </xf>
    <xf numFmtId="0" fontId="6" applyFont="1" applyFill="1" fillId="0" borderId="8" applyBorder="1" applyAlignment="1" xfId="0">
      <alignment horizontal="center" vertical="center" wrapText="1"/>
    </xf>
    <xf numFmtId="0" fontId="7" applyFont="1" applyFill="1" fillId="0" borderId="9" applyBorder="1" applyAlignment="1" xfId="0">
      <alignment horizontal="center" vertical="center" wrapText="1"/>
    </xf>
    <xf numFmtId="176" applyNumberFormat="1" fontId="7" applyFont="1" applyFill="1" fillId="0" borderId="10" applyBorder="1" applyAlignment="1" xfId="0">
      <alignment horizontal="center" vertical="center" wrapText="1"/>
    </xf>
    <xf numFmtId="176" applyNumberFormat="1" fontId="7" applyFont="1" applyFill="1" fillId="0" borderId="11" applyBorder="1" applyAlignment="1" xfId="0">
      <alignment horizontal="center" vertical="center"/>
    </xf>
    <xf numFmtId="0" fontId="8" applyFont="1" applyFill="1" fillId="0" borderId="12" applyBorder="1" applyAlignment="1" xfId="0">
      <alignment horizontal="center" vertical="center" wrapText="1"/>
    </xf>
    <xf numFmtId="177" applyNumberFormat="1" fontId="7" applyFont="1" applyFill="1" fillId="0" borderId="13" applyBorder="1" applyAlignment="1" xfId="0">
      <alignment horizontal="center" vertical="center" wrapText="1"/>
    </xf>
    <xf numFmtId="0" fontId="9" applyFont="1" applyFill="1" fillId="0" borderId="14" applyBorder="1" applyAlignment="1" xfId="0">
      <alignment horizontal="center" vertical="center" wrapText="1"/>
    </xf>
    <xf numFmtId="0" fontId="10" applyFont="1" applyFill="1" fillId="0" borderId="0" applyAlignment="1" xfId="0">
      <alignment vertical="center" wrapText="1"/>
    </xf>
    <xf numFmtId="178" applyNumberFormat="1" fontId="7" applyFont="1" applyFill="1" fillId="0" borderId="15" applyBorder="1" applyAlignment="1" xfId="0">
      <alignment horizontal="center" vertical="center" wrapText="1"/>
    </xf>
    <xf numFmtId="177" applyNumberFormat="1" fontId="7" applyFont="1" applyFill="1" fillId="0" borderId="16" applyBorder="1" applyAlignment="1" xfId="0">
      <alignment horizontal="center" vertical="center" wrapText="1" shrinkToFit="1"/>
    </xf>
    <xf numFmtId="0" fontId="7" applyFont="1" applyFill="1" fillId="0" borderId="17" applyBorder="1" applyAlignment="1" xfId="0">
      <alignment horizontal="center" vertical="center" wrapText="1" shrinkToFit="1"/>
    </xf>
    <xf numFmtId="179" applyNumberFormat="1" fontId="7" applyFont="1" applyFill="1" fillId="0" borderId="18" applyBorder="1" applyAlignment="1" xfId="0">
      <alignment horizontal="center" vertical="center" wrapText="1"/>
    </xf>
    <xf numFmtId="0" fontId="7" applyFont="1" applyFill="1" fillId="0" borderId="0" applyAlignment="1" xfId="0">
      <alignment horizontal="center" vertical="center" wrapText="1"/>
    </xf>
    <xf numFmtId="0" fontId="9" applyFont="1" applyFill="1" fillId="0" borderId="19" applyBorder="1" applyAlignment="1" xfId="0">
      <alignment horizontal="center" vertical="center"/>
    </xf>
    <xf numFmtId="0" fontId="7" applyFont="1" applyFill="1" fillId="0" borderId="20" applyBorder="1" applyAlignment="1" xfId="0">
      <alignment horizontal="center" vertical="center"/>
    </xf>
    <xf numFmtId="177" applyNumberFormat="1" fontId="7" applyFont="1" applyFill="1" fillId="0" borderId="21" applyBorder="1" applyAlignment="1" xfId="0">
      <alignment horizontal="center" vertical="center"/>
    </xf>
    <xf numFmtId="177" applyNumberFormat="1" fontId="9" applyFont="1" applyFill="1" fillId="0" borderId="22" applyBorder="1" applyAlignment="1" xfId="0">
      <alignment horizontal="center" vertical="center" wrapText="1"/>
    </xf>
    <xf numFmtId="0" fontId="11" applyFont="1" applyFill="1" fillId="0" borderId="23" applyBorder="1" applyAlignment="1" xfId="0">
      <alignment horizontal="center" vertical="center" wrapText="1"/>
    </xf>
    <xf numFmtId="0" fontId="12" applyFont="1" applyFill="1" fillId="0" applyBorder="1" borderId="0" applyAlignment="1" xfId="0">
      <alignment horizontal="center" vertical="center" wrapText="1"/>
    </xf>
    <xf numFmtId="0" fontId="13" applyFont="1" applyFill="1" fillId="0" applyBorder="1" borderId="0" applyAlignment="1" xfId="0">
      <alignment horizontal="center" vertical="center" wrapText="1"/>
    </xf>
    <xf numFmtId="0" fontId="13" applyFont="1" applyFill="1" fillId="0" applyBorder="1" borderId="0" applyAlignment="1" xfId="0">
      <alignment vertical="center" wrapText="1"/>
    </xf>
    <xf numFmtId="0" fontId="7" applyFont="1" applyFill="1" fillId="0" borderId="24" applyBorder="1" applyAlignment="1" xfId="0">
      <alignment vertical="center" wrapText="1"/>
    </xf>
    <xf numFmtId="0" fontId="3" applyFont="1" applyFill="1" fillId="0" borderId="0" applyAlignment="1" xfId="0">
      <alignment horizontal="left" vertical="center" wrapText="1"/>
    </xf>
    <xf numFmtId="0" fontId="7" applyFont="1" applyFill="1" fillId="0" borderId="25" applyBorder="1" applyAlignment="1" xfId="0">
      <alignment horizontal="center" vertical="center" wrapText="1"/>
    </xf>
    <xf numFmtId="176" applyNumberFormat="1" fontId="7" applyFont="1" applyFill="1" fillId="0" borderId="26" applyBorder="1" applyAlignment="1" xfId="0">
      <alignment horizontal="center" vertical="center" wrapText="1"/>
    </xf>
    <xf numFmtId="176" applyNumberFormat="1" fontId="7" applyFont="1" applyFill="1" fillId="0" borderId="27" applyBorder="1" applyAlignment="1" xfId="0">
      <alignment horizontal="center" vertical="center"/>
    </xf>
    <xf numFmtId="0" fontId="1" applyFont="1" fillId="0" borderId="0" applyAlignment="1" xfId="0">
      <alignment horizontal="center" vertical="center" wrapText="1"/>
    </xf>
    <xf numFmtId="176" applyNumberFormat="1" fontId="1" applyFont="1" fillId="0" borderId="28" applyBorder="1" applyAlignment="1" xfId="0">
      <alignment horizontal="center" vertical="center" wrapText="1"/>
    </xf>
    <xf numFmtId="176" applyNumberFormat="1" fontId="0" fillId="0" borderId="0" applyAlignment="1" xfId="0">
      <alignment vertical="center"/>
    </xf>
    <xf numFmtId="0" fontId="1" applyFont="1" fillId="0" borderId="29" applyBorder="1" applyAlignment="1" xfId="0">
      <alignment horizontal="center" vertical="center" wrapText="1"/>
    </xf>
    <xf numFmtId="0" fontId="1" applyFont="1" fillId="3" applyFill="1" borderId="30" applyBorder="1" applyAlignment="1" xfId="0">
      <alignment horizontal="center" vertical="center" wrapText="1"/>
    </xf>
    <xf numFmtId="0" fontId="2" applyFont="1" fillId="3" applyFill="1" borderId="31" applyBorder="1" applyAlignment="1" xfId="0">
      <alignment horizontal="center" vertical="center" wrapText="1"/>
    </xf>
    <xf numFmtId="177" applyNumberFormat="1" fontId="1" applyFont="1" fillId="0" borderId="32" applyBorder="1" applyAlignment="1" xfId="0">
      <alignment horizontal="center" vertical="center" wrapText="1"/>
    </xf>
    <xf numFmtId="0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14" applyFont="1" fillId="5" applyFill="1" borderId="33" applyBorder="1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15" applyFont="1" fillId="7" applyFill="1" borderId="0" applyAlignment="1" xfId="0">
      <alignment vertical="center"/>
    </xf>
    <xf numFmtId="183" applyNumberFormat="1" fontId="0" fillId="0" borderId="0" applyAlignment="1" xfId="0">
      <alignment vertical="center"/>
    </xf>
    <xf numFmtId="0" fontId="16" applyFont="1" fillId="8" applyFill="1" borderId="0" applyAlignment="1" xfId="0">
      <alignment vertical="center"/>
    </xf>
    <xf numFmtId="0" fontId="17" applyFont="1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18" applyFont="1" fillId="0" borderId="0" applyAlignment="1" xfId="0">
      <alignment vertical="center"/>
    </xf>
    <xf numFmtId="0" fontId="0" fillId="9" applyFill="1" borderId="34" applyBorder="1" applyAlignment="1" xfId="0">
      <alignment vertical="center"/>
    </xf>
    <xf numFmtId="0" fontId="16" applyFont="1" fillId="10" applyFill="1" borderId="0" applyAlignment="1" xfId="0">
      <alignment vertical="center"/>
    </xf>
    <xf numFmtId="0" fontId="19" applyFont="1" fillId="0" borderId="0" applyAlignment="1" xfId="0">
      <alignment vertical="center"/>
    </xf>
    <xf numFmtId="0" fontId="20" applyFont="1" fillId="0" borderId="0" applyAlignment="1" xfId="0">
      <alignment vertical="center"/>
    </xf>
    <xf numFmtId="0" fontId="21" applyFont="1" fillId="0" borderId="0" applyAlignment="1" xfId="0">
      <alignment vertical="center"/>
    </xf>
    <xf numFmtId="0" fontId="22" applyFont="1" fillId="0" borderId="0" applyAlignment="1" xfId="0">
      <alignment vertical="center"/>
    </xf>
    <xf numFmtId="0" fontId="23" applyFont="1" fillId="0" borderId="35" applyBorder="1" applyAlignment="1" xfId="0">
      <alignment vertical="center"/>
    </xf>
    <xf numFmtId="0" fontId="24" applyFont="1" fillId="0" borderId="36" applyBorder="1" applyAlignment="1" xfId="0">
      <alignment vertical="center"/>
    </xf>
    <xf numFmtId="0" fontId="16" applyFont="1" fillId="11" applyFill="1" borderId="0" applyAlignment="1" xfId="0">
      <alignment vertical="center"/>
    </xf>
    <xf numFmtId="0" fontId="19" applyFont="1" fillId="0" borderId="37" applyBorder="1" applyAlignment="1" xfId="0">
      <alignment vertical="center"/>
    </xf>
    <xf numFmtId="0" fontId="16" applyFont="1" fillId="12" applyFill="1" borderId="0" applyAlignment="1" xfId="0">
      <alignment vertical="center"/>
    </xf>
    <xf numFmtId="0" fontId="25" applyFont="1" fillId="13" applyFill="1" borderId="38" applyBorder="1" applyAlignment="1" xfId="0">
      <alignment vertical="center"/>
    </xf>
    <xf numFmtId="0" fontId="26" applyFont="1" fillId="13" applyFill="1" borderId="39" applyBorder="1" applyAlignment="1" xfId="0">
      <alignment vertical="center"/>
    </xf>
    <xf numFmtId="0" fontId="27" applyFont="1" fillId="14" applyFill="1" borderId="40" applyBorder="1" applyAlignment="1" xfId="0">
      <alignment vertical="center"/>
    </xf>
    <xf numFmtId="0" fontId="0" fillId="15" applyFill="1" borderId="0" applyAlignment="1" xfId="0">
      <alignment vertical="center"/>
    </xf>
    <xf numFmtId="0" fontId="16" applyFont="1" fillId="16" applyFill="1" borderId="0" applyAlignment="1" xfId="0">
      <alignment vertical="center"/>
    </xf>
    <xf numFmtId="0" fontId="28" applyFont="1" fillId="0" borderId="41" applyBorder="1" applyAlignment="1" xfId="0">
      <alignment vertical="center"/>
    </xf>
    <xf numFmtId="0" fontId="29" applyFont="1" fillId="0" borderId="42" applyBorder="1" applyAlignment="1" xfId="0">
      <alignment vertical="center"/>
    </xf>
    <xf numFmtId="0" fontId="30" applyFont="1" fillId="17" applyFill="1" borderId="0" applyAlignment="1" xfId="0">
      <alignment vertical="center"/>
    </xf>
    <xf numFmtId="0" fontId="31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16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16" applyFont="1" fillId="14" applyFill="1" borderId="0" applyAlignment="1" xfId="0">
      <alignment vertical="center"/>
    </xf>
    <xf numFmtId="0" fontId="16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16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16" applyFont="1" fillId="30" applyFill="1" borderId="0" applyAlignment="1" xfId="0">
      <alignment vertical="center"/>
    </xf>
    <xf numFmtId="0" fontId="16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16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4" applyFont="1" applyFill="1" fillId="0" borderId="0" applyAlignment="1" xfId="0">
      <alignment horizontal="center" vertical="center" wrapText="1"/>
    </xf>
    <xf numFmtId="0" fontId="5" applyFont="1" applyFill="1" fillId="0" borderId="0" applyAlignment="1" xfId="0">
      <alignment horizontal="left" vertical="center" wrapText="1"/>
    </xf>
    <xf numFmtId="0" fontId="11" applyFont="1" applyFill="1" fillId="0" borderId="43" applyBorder="1" applyAlignment="1" xfId="0">
      <alignment horizontal="center" vertical="center" wrapText="1"/>
    </xf>
    <xf numFmtId="0" fontId="3" applyFont="1" applyFill="1" fillId="0" borderId="0" applyAlignment="1" xfId="0">
      <alignment vertical="center" wrapText="1"/>
    </xf>
    <xf numFmtId="0" fontId="6" applyFont="1" applyFill="1" fillId="0" borderId="44" applyBorder="1" applyAlignment="1" xfId="0">
      <alignment horizontal="center" vertical="center" wrapText="1"/>
    </xf>
    <xf numFmtId="0" fontId="32" applyFont="1" fillId="34" applyFill="1" borderId="0" applyAlignment="1" xfId="0">
      <alignment vertical="center"/>
    </xf>
    <xf numFmtId="0" fontId="33" applyFont="1" fillId="35" applyFill="1" borderId="0" applyAlignment="1" xfId="0">
      <alignment vertical="center"/>
    </xf>
    <xf numFmtId="0" fontId="34" applyFont="1" fillId="36" applyFill="1" borderId="0" applyAlignment="1" xfId="0">
      <alignment vertical="center"/>
    </xf>
    <xf numFmtId="0" fontId="35" applyFont="1" fillId="37" applyFill="1" borderId="45" applyBorder="1" applyAlignment="1" xfId="0">
      <alignment vertical="center"/>
    </xf>
    <xf numFmtId="0" fontId="36" applyFont="1" fillId="38" applyFill="1" borderId="46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47" applyBorder="1" applyAlignment="1" xfId="0">
      <alignment vertical="center"/>
    </xf>
    <xf numFmtId="0" fontId="40" applyFont="1" fillId="37" applyFill="1" borderId="48" applyBorder="1" applyAlignment="1" xfId="0">
      <alignment vertical="center"/>
    </xf>
    <xf numFmtId="0" fontId="41" applyFont="1" fillId="39" applyFill="1" borderId="49" applyBorder="1" applyAlignment="1" xfId="0">
      <alignment vertical="center"/>
    </xf>
    <xf numFmtId="0" fontId="0" fillId="40" applyFill="1" borderId="50" applyBorder="1" applyAlignment="1" xfId="0">
      <alignment vertical="center"/>
    </xf>
    <xf numFmtId="0" fontId="42" applyFont="1" fillId="0" borderId="0" applyAlignment="1" xfId="0">
      <alignment vertical="center"/>
    </xf>
    <xf numFmtId="0" fontId="43" applyFont="1" fillId="0" borderId="51" applyBorder="1" applyAlignment="1" xfId="0">
      <alignment vertical="center"/>
    </xf>
    <xf numFmtId="0" fontId="44" applyFont="1" fillId="0" borderId="52" applyBorder="1" applyAlignment="1" xfId="0">
      <alignment vertical="center"/>
    </xf>
    <xf numFmtId="0" fontId="45" applyFont="1" fillId="0" borderId="53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54" applyBorder="1" applyAlignment="1" xfId="0">
      <alignment vertical="center"/>
    </xf>
    <xf numFmtId="0" fontId="47" applyFont="1" fillId="41" applyFill="1" borderId="0" applyAlignment="1" xfId="0">
      <alignment vertical="center"/>
    </xf>
    <xf numFmtId="0" fontId="47" applyFont="1" fillId="42" applyFill="1" borderId="0" applyAlignment="1" xfId="0">
      <alignment vertical="center"/>
    </xf>
    <xf numFmtId="0" fontId="47" applyFont="1" fillId="43" applyFill="1" borderId="0" applyAlignment="1" xfId="0">
      <alignment vertical="center"/>
    </xf>
    <xf numFmtId="0" fontId="47" applyFont="1" fillId="44" applyFill="1" borderId="0" applyAlignment="1" xfId="0">
      <alignment vertical="center"/>
    </xf>
    <xf numFmtId="0" fontId="47" applyFont="1" fillId="45" applyFill="1" borderId="0" applyAlignment="1" xfId="0">
      <alignment vertical="center"/>
    </xf>
    <xf numFmtId="0" fontId="47" applyFont="1" fillId="46" applyFill="1" borderId="0" applyAlignment="1" xfId="0">
      <alignment vertical="center"/>
    </xf>
    <xf numFmtId="0" fontId="47" applyFont="1" fillId="47" applyFill="1" borderId="0" applyAlignment="1" xfId="0">
      <alignment vertical="center"/>
    </xf>
    <xf numFmtId="0" fontId="47" applyFont="1" fillId="48" applyFill="1" borderId="0" applyAlignment="1" xfId="0">
      <alignment vertical="center"/>
    </xf>
    <xf numFmtId="0" fontId="47" applyFont="1" fillId="49" applyFill="1" borderId="0" applyAlignment="1" xfId="0">
      <alignment vertical="center"/>
    </xf>
    <xf numFmtId="0" fontId="47" applyFont="1" fillId="50" applyFill="1" borderId="0" applyAlignment="1" xfId="0">
      <alignment vertical="center"/>
    </xf>
    <xf numFmtId="0" fontId="47" applyFont="1" fillId="51" applyFill="1" borderId="0" applyAlignment="1" xfId="0">
      <alignment vertical="center"/>
    </xf>
    <xf numFmtId="0" fontId="47" applyFont="1" fillId="52" applyFill="1" borderId="0" applyAlignment="1" xfId="0">
      <alignment vertical="center"/>
    </xf>
    <xf numFmtId="0" fontId="48" applyFont="1" fillId="53" applyFill="1" borderId="0" applyAlignment="1" xfId="0">
      <alignment vertical="center"/>
    </xf>
    <xf numFmtId="0" fontId="48" applyFont="1" fillId="54" applyFill="1" borderId="0" applyAlignment="1" xfId="0">
      <alignment vertical="center"/>
    </xf>
    <xf numFmtId="0" fontId="48" applyFont="1" fillId="55" applyFill="1" borderId="0" applyAlignment="1" xfId="0">
      <alignment vertical="center"/>
    </xf>
    <xf numFmtId="0" fontId="48" applyFont="1" fillId="56" applyFill="1" borderId="0" applyAlignment="1" xfId="0">
      <alignment vertical="center"/>
    </xf>
    <xf numFmtId="0" fontId="48" applyFont="1" fillId="57" applyFill="1" borderId="0" applyAlignment="1" xfId="0">
      <alignment vertical="center"/>
    </xf>
    <xf numFmtId="0" fontId="48" applyFont="1" fillId="58" applyFill="1" borderId="0" applyAlignment="1" xfId="0">
      <alignment vertical="center"/>
    </xf>
    <xf numFmtId="0" fontId="48" applyFont="1" fillId="59" applyFill="1" borderId="0" applyAlignment="1" xfId="0">
      <alignment vertical="center"/>
    </xf>
    <xf numFmtId="0" fontId="48" applyFont="1" fillId="60" applyFill="1" borderId="0" applyAlignment="1" xfId="0">
      <alignment vertical="center"/>
    </xf>
    <xf numFmtId="0" fontId="48" applyFont="1" fillId="61" applyFill="1" borderId="0" applyAlignment="1" xfId="0">
      <alignment vertical="center"/>
    </xf>
    <xf numFmtId="0" fontId="48" applyFont="1" fillId="62" applyFill="1" borderId="0" applyAlignment="1" xfId="0">
      <alignment vertical="center"/>
    </xf>
    <xf numFmtId="0" fontId="48" applyFont="1" fillId="63" applyFill="1" borderId="0" applyAlignment="1" xfId="0">
      <alignment vertical="center"/>
    </xf>
    <xf numFmtId="0" fontId="48" applyFont="1" fillId="64" applyFill="1" borderId="0" applyAlignment="1" xfId="0">
      <alignment vertical="center"/>
    </xf>
    <xf numFmtId="184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7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P106"/>
  <sheetViews>
    <sheetView tabSelected="1" zoomScaleNormal="100" topLeftCell="A1" workbookViewId="0">
      <selection activeCell="H3" activeCellId="0" sqref="H1:H1048576"/>
    </sheetView>
  </sheetViews>
  <sheetFormatPr defaultRowHeight="13.5" defaultColWidth="8.87513542175293" x14ac:dyDescent="0.15"/>
  <cols>
    <col min="1" max="1" width="2.5" customWidth="1" style="11"/>
    <col min="2" max="2" width="5.625" customWidth="1" style="11"/>
    <col min="3" max="4" width="4.125" customWidth="1" style="11"/>
    <col min="5" max="5" width="21.125" customWidth="1" style="11"/>
    <col min="6" max="6" width="16.0" customWidth="1" style="11"/>
    <col min="7" max="7" width="4.125" customWidth="1" style="11"/>
    <col min="8" max="8" width="4.625" customWidth="1" style="11"/>
    <col min="9" max="9" width="13.875" customWidth="1" style="11"/>
    <col min="10" max="10" width="11.75" customWidth="1" style="11"/>
    <col min="11" max="11" width="6.75" customWidth="1" style="11"/>
    <col min="12" max="12" width="7.125" customWidth="1" style="11"/>
    <col min="13" max="13" width="15.75" customWidth="1" style="11"/>
    <col min="14" max="14" width="5.875" customWidth="1" style="11"/>
    <col min="15" max="15" width="6.5" customWidth="1" style="11"/>
    <col min="16" max="16384" width="8.875" style="11"/>
  </cols>
  <sheetData>
    <row r="1" ht="38.0" customHeight="1" x14ac:dyDescent="0.15" spans="1:1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ht="13.499794" customHeight="1" x14ac:dyDescent="0.15" spans="1:1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ht="25.0" customHeight="1" x14ac:dyDescent="0.15" spans="1:15">
      <c r="A3" s="101" t="s">
        <v>2</v>
      </c>
      <c r="B3" s="101" t="s">
        <v>3</v>
      </c>
      <c r="C3" s="101" t="s">
        <v>4</v>
      </c>
      <c r="D3" s="101" t="s">
        <v>5</v>
      </c>
      <c r="E3" s="101" t="s">
        <v>6</v>
      </c>
      <c r="F3" s="101" t="s">
        <v>7</v>
      </c>
      <c r="G3" s="101" t="s">
        <v>8</v>
      </c>
      <c r="H3" s="101" t="s">
        <v>9</v>
      </c>
      <c r="I3" s="101" t="s">
        <v>10</v>
      </c>
      <c r="J3" s="101" t="s">
        <v>11</v>
      </c>
      <c r="K3" s="101" t="s">
        <v>12</v>
      </c>
      <c r="L3" s="101" t="s">
        <v>13</v>
      </c>
      <c r="M3" s="101" t="s">
        <v>14</v>
      </c>
      <c r="N3" s="101" t="s">
        <v>15</v>
      </c>
      <c r="O3" s="101" t="s">
        <v>16</v>
      </c>
    </row>
    <row r="4" ht="24.0" customHeight="1" x14ac:dyDescent="0.15" spans="1:1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</row>
    <row r="5" ht="25.0" customHeight="1" x14ac:dyDescent="0.15" spans="1:15">
      <c r="A5" s="15">
        <v>1</v>
      </c>
      <c r="B5" s="15" t="s">
        <v>17</v>
      </c>
      <c r="C5" s="15" t="s">
        <v>18</v>
      </c>
      <c r="D5" s="15">
        <v>22</v>
      </c>
      <c r="E5" s="37" t="s">
        <v>19</v>
      </c>
      <c r="F5" s="38" t="s">
        <v>20</v>
      </c>
      <c r="G5" s="15">
        <v>2</v>
      </c>
      <c r="H5" s="15"/>
      <c r="I5" s="15"/>
      <c r="J5" s="15"/>
      <c r="K5" s="15"/>
      <c r="L5" s="15" t="s">
        <v>21</v>
      </c>
      <c r="M5" s="15" t="s">
        <v>22</v>
      </c>
      <c r="N5" s="15">
        <v>4</v>
      </c>
      <c r="O5" s="15">
        <v>3792</v>
      </c>
    </row>
    <row r="6" ht="25.0" customHeight="1" x14ac:dyDescent="0.15" spans="1:15">
      <c r="A6" s="15">
        <v>2</v>
      </c>
      <c r="B6" s="15" t="s">
        <v>23</v>
      </c>
      <c r="C6" s="15" t="s">
        <v>24</v>
      </c>
      <c r="D6" s="15">
        <v>22</v>
      </c>
      <c r="E6" s="38" t="s">
        <v>25</v>
      </c>
      <c r="F6" s="38" t="s">
        <v>26</v>
      </c>
      <c r="G6" s="15">
        <v>3</v>
      </c>
      <c r="H6" s="15" t="s">
        <v>27</v>
      </c>
      <c r="I6" s="15" t="s">
        <v>28</v>
      </c>
      <c r="J6" s="15" t="s">
        <v>29</v>
      </c>
      <c r="K6" s="15" t="s">
        <v>30</v>
      </c>
      <c r="L6" s="15" t="s">
        <v>31</v>
      </c>
      <c r="M6" s="15" t="s">
        <v>22</v>
      </c>
      <c r="N6" s="15">
        <v>4</v>
      </c>
      <c r="O6" s="15">
        <v>3792</v>
      </c>
    </row>
    <row r="7" ht="25.0" customHeight="1" x14ac:dyDescent="0.15" spans="1:15">
      <c r="A7" s="15">
        <v>3</v>
      </c>
      <c r="B7" s="15" t="s">
        <v>32</v>
      </c>
      <c r="C7" s="15" t="s">
        <v>24</v>
      </c>
      <c r="D7" s="15">
        <v>20</v>
      </c>
      <c r="E7" s="39" t="s">
        <v>33</v>
      </c>
      <c r="F7" s="39" t="s">
        <v>26</v>
      </c>
      <c r="G7" s="15">
        <v>3</v>
      </c>
      <c r="H7" s="15" t="s">
        <v>27</v>
      </c>
      <c r="I7" s="15" t="s">
        <v>28</v>
      </c>
      <c r="J7" s="15" t="s">
        <v>34</v>
      </c>
      <c r="K7" s="15" t="s">
        <v>30</v>
      </c>
      <c r="L7" s="15" t="s">
        <v>31</v>
      </c>
      <c r="M7" s="15" t="s">
        <v>22</v>
      </c>
      <c r="N7" s="15">
        <v>4</v>
      </c>
      <c r="O7" s="15">
        <v>3792</v>
      </c>
    </row>
    <row r="8" ht="25.0" customHeight="1" x14ac:dyDescent="0.15" spans="1:15">
      <c r="A8" s="15">
        <v>4</v>
      </c>
      <c r="B8" s="15" t="s">
        <v>35</v>
      </c>
      <c r="C8" s="15" t="s">
        <v>24</v>
      </c>
      <c r="D8" s="15">
        <v>20</v>
      </c>
      <c r="E8" s="39" t="s">
        <v>36</v>
      </c>
      <c r="F8" s="39" t="s">
        <v>26</v>
      </c>
      <c r="G8" s="15">
        <v>3</v>
      </c>
      <c r="H8" s="15" t="s">
        <v>27</v>
      </c>
      <c r="I8" s="15" t="s">
        <v>37</v>
      </c>
      <c r="J8" s="15" t="s">
        <v>29</v>
      </c>
      <c r="K8" s="15" t="s">
        <v>38</v>
      </c>
      <c r="L8" s="15" t="s">
        <v>39</v>
      </c>
      <c r="M8" s="15" t="s">
        <v>22</v>
      </c>
      <c r="N8" s="15">
        <v>4</v>
      </c>
      <c r="O8" s="15">
        <v>3792</v>
      </c>
    </row>
    <row r="9" ht="25.0" customHeight="1" x14ac:dyDescent="0.15" spans="1:15">
      <c r="A9" s="15">
        <v>5</v>
      </c>
      <c r="B9" s="15" t="s">
        <v>40</v>
      </c>
      <c r="C9" s="15" t="s">
        <v>24</v>
      </c>
      <c r="D9" s="15">
        <v>22</v>
      </c>
      <c r="E9" s="39" t="s">
        <v>41</v>
      </c>
      <c r="F9" s="39" t="s">
        <v>26</v>
      </c>
      <c r="G9" s="15">
        <v>3</v>
      </c>
      <c r="H9" s="15" t="s">
        <v>27</v>
      </c>
      <c r="I9" s="15" t="s">
        <v>28</v>
      </c>
      <c r="J9" s="15" t="s">
        <v>34</v>
      </c>
      <c r="K9" s="15" t="s">
        <v>42</v>
      </c>
      <c r="L9" s="15" t="s">
        <v>43</v>
      </c>
      <c r="M9" s="15" t="s">
        <v>22</v>
      </c>
      <c r="N9" s="15">
        <v>4</v>
      </c>
      <c r="O9" s="15">
        <v>3792</v>
      </c>
    </row>
    <row r="10" ht="25.0" customHeight="1" x14ac:dyDescent="0.15" spans="1:15">
      <c r="A10" s="15">
        <v>6</v>
      </c>
      <c r="B10" s="15" t="s">
        <v>44</v>
      </c>
      <c r="C10" s="15" t="s">
        <v>24</v>
      </c>
      <c r="D10" s="15">
        <v>22</v>
      </c>
      <c r="E10" s="39" t="s">
        <v>45</v>
      </c>
      <c r="F10" s="39" t="s">
        <v>26</v>
      </c>
      <c r="G10" s="15">
        <v>1</v>
      </c>
      <c r="H10" s="15" t="s">
        <v>46</v>
      </c>
      <c r="I10" s="15" t="s">
        <v>47</v>
      </c>
      <c r="J10" s="15" t="s">
        <v>34</v>
      </c>
      <c r="K10" s="15" t="s">
        <v>42</v>
      </c>
      <c r="L10" s="15" t="s">
        <v>43</v>
      </c>
      <c r="M10" s="15" t="s">
        <v>22</v>
      </c>
      <c r="N10" s="15">
        <v>4</v>
      </c>
      <c r="O10" s="15">
        <v>3792</v>
      </c>
    </row>
    <row r="11" ht="25.0" customHeight="1" x14ac:dyDescent="0.15" spans="1:15">
      <c r="A11" s="15">
        <v>7</v>
      </c>
      <c r="B11" s="15" t="s">
        <v>48</v>
      </c>
      <c r="C11" s="15" t="s">
        <v>24</v>
      </c>
      <c r="D11" s="15">
        <v>22</v>
      </c>
      <c r="E11" s="39" t="s">
        <v>49</v>
      </c>
      <c r="F11" s="39" t="s">
        <v>26</v>
      </c>
      <c r="G11" s="15">
        <v>1</v>
      </c>
      <c r="H11" s="15" t="s">
        <v>46</v>
      </c>
      <c r="I11" s="15" t="s">
        <v>50</v>
      </c>
      <c r="J11" s="15" t="s">
        <v>51</v>
      </c>
      <c r="K11" s="15" t="s">
        <v>52</v>
      </c>
      <c r="L11" s="15" t="s">
        <v>53</v>
      </c>
      <c r="M11" s="15" t="s">
        <v>54</v>
      </c>
      <c r="N11" s="15">
        <v>3</v>
      </c>
      <c r="O11" s="15">
        <v>2844</v>
      </c>
    </row>
    <row r="12" ht="25.0" customHeight="1" x14ac:dyDescent="0.15" spans="1:15">
      <c r="A12" s="15">
        <v>8</v>
      </c>
      <c r="B12" s="15" t="s">
        <v>55</v>
      </c>
      <c r="C12" s="15" t="s">
        <v>24</v>
      </c>
      <c r="D12" s="15">
        <v>23</v>
      </c>
      <c r="E12" s="39" t="s">
        <v>56</v>
      </c>
      <c r="F12" s="39" t="s">
        <v>57</v>
      </c>
      <c r="G12" s="15">
        <v>1</v>
      </c>
      <c r="H12" s="15" t="s">
        <v>46</v>
      </c>
      <c r="I12" s="15" t="s">
        <v>58</v>
      </c>
      <c r="J12" s="15" t="s">
        <v>59</v>
      </c>
      <c r="K12" s="15" t="s">
        <v>60</v>
      </c>
      <c r="L12" s="15" t="s">
        <v>61</v>
      </c>
      <c r="M12" s="15" t="s">
        <v>62</v>
      </c>
      <c r="N12" s="15">
        <v>4</v>
      </c>
      <c r="O12" s="15">
        <v>3792</v>
      </c>
    </row>
    <row r="13" ht="25.0" customHeight="1" x14ac:dyDescent="0.15" spans="1:15">
      <c r="A13" s="15">
        <v>9</v>
      </c>
      <c r="B13" s="15" t="s">
        <v>63</v>
      </c>
      <c r="C13" s="15" t="s">
        <v>24</v>
      </c>
      <c r="D13" s="15">
        <v>21</v>
      </c>
      <c r="E13" s="39" t="s">
        <v>64</v>
      </c>
      <c r="F13" s="39" t="s">
        <v>57</v>
      </c>
      <c r="G13" s="15">
        <v>2</v>
      </c>
      <c r="H13" s="15" t="s">
        <v>65</v>
      </c>
      <c r="I13" s="15" t="s">
        <v>66</v>
      </c>
      <c r="J13" s="15" t="s">
        <v>67</v>
      </c>
      <c r="K13" s="15" t="s">
        <v>68</v>
      </c>
      <c r="L13" s="15" t="s">
        <v>68</v>
      </c>
      <c r="M13" s="15" t="s">
        <v>62</v>
      </c>
      <c r="N13" s="15">
        <v>4</v>
      </c>
      <c r="O13" s="15">
        <v>3792</v>
      </c>
    </row>
    <row r="14" ht="25.0" customHeight="1" x14ac:dyDescent="0.15" spans="1:15">
      <c r="A14" s="15">
        <v>10</v>
      </c>
      <c r="B14" s="15" t="s">
        <v>69</v>
      </c>
      <c r="C14" s="15" t="s">
        <v>24</v>
      </c>
      <c r="D14" s="18" t="e">
        <f>DATEDIF(TEXT(MID(E14,7,6+(LEN(E14)=18)*2),"#-00-00"),"2020-09-21","y")</f>
        <v>#VALUE!</v>
      </c>
      <c r="E14" s="39" t="s">
        <v>70</v>
      </c>
      <c r="F14" s="39" t="s">
        <v>26</v>
      </c>
      <c r="G14" s="15">
        <v>1</v>
      </c>
      <c r="H14" s="15" t="s">
        <v>46</v>
      </c>
      <c r="I14" s="15" t="s">
        <v>28</v>
      </c>
      <c r="J14" s="22" t="s">
        <v>51</v>
      </c>
      <c r="K14" s="15" t="s">
        <v>38</v>
      </c>
      <c r="L14" s="15" t="s">
        <v>38</v>
      </c>
      <c r="M14" s="15" t="s">
        <v>71</v>
      </c>
      <c r="N14" s="15">
        <v>6</v>
      </c>
      <c r="O14" s="15">
        <v>5688</v>
      </c>
    </row>
    <row r="15" ht="25.0" customHeight="1" x14ac:dyDescent="0.15" spans="1:15">
      <c r="A15" s="15">
        <v>11</v>
      </c>
      <c r="B15" s="15" t="s">
        <v>72</v>
      </c>
      <c r="C15" s="15" t="s">
        <v>24</v>
      </c>
      <c r="D15" s="18" t="e">
        <f>DATEDIF(TEXT(MID(E15,7,6+(LEN(E15)=18)*2),"#-00-00"),"2020-09-21","y")</f>
        <v>#VALUE!</v>
      </c>
      <c r="E15" s="39" t="s">
        <v>73</v>
      </c>
      <c r="F15" s="39" t="s">
        <v>74</v>
      </c>
      <c r="G15" s="15">
        <v>1</v>
      </c>
      <c r="H15" s="15" t="s">
        <v>46</v>
      </c>
      <c r="I15" s="15" t="s">
        <v>75</v>
      </c>
      <c r="J15" s="22" t="s">
        <v>76</v>
      </c>
      <c r="K15" s="15" t="s">
        <v>77</v>
      </c>
      <c r="L15" s="15" t="s">
        <v>60</v>
      </c>
      <c r="M15" s="15" t="s">
        <v>71</v>
      </c>
      <c r="N15" s="15">
        <v>5</v>
      </c>
      <c r="O15" s="15">
        <v>4740</v>
      </c>
    </row>
    <row r="16" ht="25.0" customHeight="1" x14ac:dyDescent="0.15" spans="1:15">
      <c r="A16" s="15">
        <v>12</v>
      </c>
      <c r="B16" s="15" t="s">
        <v>78</v>
      </c>
      <c r="C16" s="15" t="s">
        <v>24</v>
      </c>
      <c r="D16" s="18" t="e">
        <f>DATEDIF(TEXT(MID(E16,7,6+(LEN(E16)=18)*2),"#-00-00"),"2020-09-21","y")</f>
        <v>#VALUE!</v>
      </c>
      <c r="E16" s="39" t="s">
        <v>79</v>
      </c>
      <c r="F16" s="39" t="s">
        <v>74</v>
      </c>
      <c r="G16" s="15">
        <v>1</v>
      </c>
      <c r="H16" s="15" t="s">
        <v>46</v>
      </c>
      <c r="I16" s="15" t="s">
        <v>75</v>
      </c>
      <c r="J16" s="22" t="s">
        <v>76</v>
      </c>
      <c r="K16" s="15" t="s">
        <v>77</v>
      </c>
      <c r="L16" s="15" t="s">
        <v>60</v>
      </c>
      <c r="M16" s="15" t="s">
        <v>71</v>
      </c>
      <c r="N16" s="15">
        <v>6</v>
      </c>
      <c r="O16" s="15">
        <v>5688</v>
      </c>
    </row>
    <row r="17" ht="25.0" customHeight="1" x14ac:dyDescent="0.15" spans="1:15">
      <c r="A17" s="15">
        <v>13</v>
      </c>
      <c r="B17" s="15" t="s">
        <v>80</v>
      </c>
      <c r="C17" s="15" t="s">
        <v>18</v>
      </c>
      <c r="D17" s="15">
        <v>24</v>
      </c>
      <c r="E17" s="39" t="s">
        <v>81</v>
      </c>
      <c r="F17" s="39" t="s">
        <v>26</v>
      </c>
      <c r="G17" s="15">
        <v>1</v>
      </c>
      <c r="H17" s="15" t="s">
        <v>46</v>
      </c>
      <c r="I17" s="15" t="s">
        <v>82</v>
      </c>
      <c r="J17" s="15" t="s">
        <v>59</v>
      </c>
      <c r="K17" s="15" t="s">
        <v>83</v>
      </c>
      <c r="L17" s="15" t="s">
        <v>84</v>
      </c>
      <c r="M17" s="15" t="s">
        <v>71</v>
      </c>
      <c r="N17" s="15">
        <v>6</v>
      </c>
      <c r="O17" s="15">
        <v>6636</v>
      </c>
    </row>
    <row r="18" ht="25.0" customHeight="1" x14ac:dyDescent="0.15" spans="1:15">
      <c r="A18" s="15">
        <v>14</v>
      </c>
      <c r="B18" s="19" t="s">
        <v>85</v>
      </c>
      <c r="C18" s="19" t="s">
        <v>24</v>
      </c>
      <c r="D18" s="15">
        <v>23</v>
      </c>
      <c r="E18" s="39" t="s">
        <v>86</v>
      </c>
      <c r="F18" s="39" t="s">
        <v>57</v>
      </c>
      <c r="G18" s="15">
        <v>2</v>
      </c>
      <c r="H18" s="19" t="s">
        <v>46</v>
      </c>
      <c r="I18" s="23" t="s">
        <v>87</v>
      </c>
      <c r="J18" s="19" t="s">
        <v>88</v>
      </c>
      <c r="K18" s="23" t="s">
        <v>89</v>
      </c>
      <c r="L18" s="23" t="s">
        <v>90</v>
      </c>
      <c r="M18" s="24" t="s">
        <v>91</v>
      </c>
      <c r="N18" s="15">
        <v>1</v>
      </c>
      <c r="O18" s="15">
        <v>1580</v>
      </c>
    </row>
    <row r="19" ht="25.0" customHeight="1" x14ac:dyDescent="0.15" spans="1:15">
      <c r="A19" s="15">
        <v>15</v>
      </c>
      <c r="B19" s="19" t="s">
        <v>92</v>
      </c>
      <c r="C19" s="19" t="s">
        <v>24</v>
      </c>
      <c r="D19" s="15">
        <v>25</v>
      </c>
      <c r="E19" s="39" t="s">
        <v>93</v>
      </c>
      <c r="F19" s="39" t="s">
        <v>57</v>
      </c>
      <c r="G19" s="15">
        <v>1</v>
      </c>
      <c r="H19" s="19" t="s">
        <v>94</v>
      </c>
      <c r="I19" s="23" t="s">
        <v>95</v>
      </c>
      <c r="J19" s="19" t="s">
        <v>96</v>
      </c>
      <c r="K19" s="23" t="s">
        <v>97</v>
      </c>
      <c r="L19" s="23" t="s">
        <v>90</v>
      </c>
      <c r="M19" s="24" t="s">
        <v>91</v>
      </c>
      <c r="N19" s="15">
        <v>1</v>
      </c>
      <c r="O19" s="15">
        <v>1580</v>
      </c>
    </row>
    <row r="20" ht="25.0" customHeight="1" x14ac:dyDescent="0.15" spans="1:15">
      <c r="A20" s="15">
        <v>16</v>
      </c>
      <c r="B20" s="19" t="s">
        <v>98</v>
      </c>
      <c r="C20" s="19" t="s">
        <v>24</v>
      </c>
      <c r="D20" s="15">
        <v>22</v>
      </c>
      <c r="E20" s="39" t="s">
        <v>99</v>
      </c>
      <c r="F20" s="39" t="s">
        <v>57</v>
      </c>
      <c r="G20" s="15">
        <v>1</v>
      </c>
      <c r="H20" s="19" t="s">
        <v>94</v>
      </c>
      <c r="I20" s="23" t="s">
        <v>100</v>
      </c>
      <c r="J20" s="19" t="s">
        <v>101</v>
      </c>
      <c r="K20" s="23" t="s">
        <v>102</v>
      </c>
      <c r="L20" s="23" t="s">
        <v>90</v>
      </c>
      <c r="M20" s="24" t="s">
        <v>91</v>
      </c>
      <c r="N20" s="15">
        <v>1</v>
      </c>
      <c r="O20" s="15">
        <v>1580</v>
      </c>
    </row>
    <row r="21" ht="25.0" customHeight="1" x14ac:dyDescent="0.15" spans="1:15">
      <c r="A21" s="15">
        <v>17</v>
      </c>
      <c r="B21" s="20" t="s">
        <v>103</v>
      </c>
      <c r="C21" s="15" t="s">
        <v>24</v>
      </c>
      <c r="D21" s="15">
        <v>22</v>
      </c>
      <c r="E21" s="39" t="s">
        <v>104</v>
      </c>
      <c r="F21" s="39" t="s">
        <v>26</v>
      </c>
      <c r="G21" s="15">
        <v>3</v>
      </c>
      <c r="H21" s="15" t="s">
        <v>27</v>
      </c>
      <c r="I21" s="20" t="s">
        <v>105</v>
      </c>
      <c r="J21" s="15" t="s">
        <v>106</v>
      </c>
      <c r="K21" s="19" t="s">
        <v>107</v>
      </c>
      <c r="L21" s="15" t="s">
        <v>108</v>
      </c>
      <c r="M21" s="15" t="s">
        <v>109</v>
      </c>
      <c r="N21" s="15">
        <v>6</v>
      </c>
      <c r="O21" s="15">
        <v>6636</v>
      </c>
    </row>
    <row r="22" ht="25.0" customHeight="1" x14ac:dyDescent="0.15" spans="1:15">
      <c r="A22" s="15">
        <v>18</v>
      </c>
      <c r="B22" s="15" t="s">
        <v>110</v>
      </c>
      <c r="C22" s="15" t="s">
        <v>24</v>
      </c>
      <c r="D22" s="15">
        <v>19</v>
      </c>
      <c r="E22" s="39" t="s">
        <v>111</v>
      </c>
      <c r="F22" s="39" t="s">
        <v>26</v>
      </c>
      <c r="G22" s="15">
        <v>3</v>
      </c>
      <c r="H22" s="15" t="s">
        <v>27</v>
      </c>
      <c r="I22" s="15" t="s">
        <v>28</v>
      </c>
      <c r="J22" s="15" t="s">
        <v>112</v>
      </c>
      <c r="K22" s="19" t="s">
        <v>107</v>
      </c>
      <c r="L22" s="15" t="s">
        <v>108</v>
      </c>
      <c r="M22" s="15" t="s">
        <v>109</v>
      </c>
      <c r="N22" s="15">
        <v>6</v>
      </c>
      <c r="O22" s="15">
        <v>6636</v>
      </c>
    </row>
    <row r="23" ht="25.0" customHeight="1" x14ac:dyDescent="0.15" spans="1:15">
      <c r="A23" s="15">
        <v>19</v>
      </c>
      <c r="B23" s="15" t="s">
        <v>113</v>
      </c>
      <c r="C23" s="15" t="s">
        <v>24</v>
      </c>
      <c r="D23" s="15">
        <v>20</v>
      </c>
      <c r="E23" s="39" t="s">
        <v>114</v>
      </c>
      <c r="F23" s="39" t="s">
        <v>26</v>
      </c>
      <c r="G23" s="15">
        <v>3</v>
      </c>
      <c r="H23" s="15" t="s">
        <v>27</v>
      </c>
      <c r="I23" s="15" t="s">
        <v>28</v>
      </c>
      <c r="J23" s="15" t="s">
        <v>112</v>
      </c>
      <c r="K23" s="19" t="s">
        <v>107</v>
      </c>
      <c r="L23" s="15" t="s">
        <v>108</v>
      </c>
      <c r="M23" s="15" t="s">
        <v>109</v>
      </c>
      <c r="N23" s="15">
        <v>6</v>
      </c>
      <c r="O23" s="15">
        <v>6636</v>
      </c>
    </row>
    <row r="24" ht="25.0" customHeight="1" x14ac:dyDescent="0.15" spans="1:15">
      <c r="A24" s="15">
        <v>20</v>
      </c>
      <c r="B24" s="15" t="s">
        <v>115</v>
      </c>
      <c r="C24" s="15" t="s">
        <v>18</v>
      </c>
      <c r="D24" s="15">
        <v>20</v>
      </c>
      <c r="E24" s="39" t="s">
        <v>116</v>
      </c>
      <c r="F24" s="39" t="s">
        <v>117</v>
      </c>
      <c r="G24" s="15">
        <v>1</v>
      </c>
      <c r="H24" s="15" t="s">
        <v>118</v>
      </c>
      <c r="I24" s="20" t="s">
        <v>105</v>
      </c>
      <c r="J24" s="15" t="s">
        <v>119</v>
      </c>
      <c r="K24" s="15" t="s">
        <v>120</v>
      </c>
      <c r="L24" s="15" t="s">
        <v>121</v>
      </c>
      <c r="M24" s="15" t="s">
        <v>122</v>
      </c>
      <c r="N24" s="15">
        <v>6</v>
      </c>
      <c r="O24" s="15">
        <v>6636</v>
      </c>
    </row>
    <row r="25" ht="25.0" customHeight="1" x14ac:dyDescent="0.15" spans="1:15">
      <c r="A25" s="15">
        <v>21</v>
      </c>
      <c r="B25" s="15" t="s">
        <v>123</v>
      </c>
      <c r="C25" s="15" t="s">
        <v>18</v>
      </c>
      <c r="D25" s="15">
        <v>23</v>
      </c>
      <c r="E25" s="39" t="s">
        <v>124</v>
      </c>
      <c r="F25" s="39" t="s">
        <v>26</v>
      </c>
      <c r="G25" s="15">
        <v>1</v>
      </c>
      <c r="H25" s="15" t="s">
        <v>94</v>
      </c>
      <c r="I25" s="20" t="s">
        <v>50</v>
      </c>
      <c r="J25" s="15" t="s">
        <v>119</v>
      </c>
      <c r="K25" s="15" t="s">
        <v>125</v>
      </c>
      <c r="L25" s="15" t="s">
        <v>126</v>
      </c>
      <c r="M25" s="15" t="s">
        <v>122</v>
      </c>
      <c r="N25" s="15">
        <v>6</v>
      </c>
      <c r="O25" s="15">
        <v>6636</v>
      </c>
    </row>
    <row r="26" ht="25.0" customHeight="1" x14ac:dyDescent="0.15" spans="1:15">
      <c r="A26" s="15">
        <v>22</v>
      </c>
      <c r="B26" s="15" t="s">
        <v>127</v>
      </c>
      <c r="C26" s="15" t="s">
        <v>24</v>
      </c>
      <c r="D26" s="15">
        <v>19</v>
      </c>
      <c r="E26" s="39" t="s">
        <v>128</v>
      </c>
      <c r="F26" s="39" t="s">
        <v>26</v>
      </c>
      <c r="G26" s="15">
        <v>3</v>
      </c>
      <c r="H26" s="15" t="s">
        <v>27</v>
      </c>
      <c r="I26" s="15" t="s">
        <v>28</v>
      </c>
      <c r="J26" s="15" t="s">
        <v>129</v>
      </c>
      <c r="K26" s="15" t="s">
        <v>130</v>
      </c>
      <c r="L26" s="15" t="s">
        <v>131</v>
      </c>
      <c r="M26" s="15" t="s">
        <v>122</v>
      </c>
      <c r="N26" s="15">
        <v>6</v>
      </c>
      <c r="O26" s="15">
        <v>6636</v>
      </c>
    </row>
    <row r="27" ht="25.0" customHeight="1" x14ac:dyDescent="0.15" spans="1:15">
      <c r="A27" s="15">
        <v>23</v>
      </c>
      <c r="B27" s="15" t="s">
        <v>132</v>
      </c>
      <c r="C27" s="15" t="s">
        <v>18</v>
      </c>
      <c r="D27" s="15">
        <v>23</v>
      </c>
      <c r="E27" s="39" t="s">
        <v>133</v>
      </c>
      <c r="F27" s="39" t="s">
        <v>26</v>
      </c>
      <c r="G27" s="15">
        <v>1</v>
      </c>
      <c r="H27" s="15" t="s">
        <v>118</v>
      </c>
      <c r="I27" s="20" t="s">
        <v>105</v>
      </c>
      <c r="J27" s="15" t="s">
        <v>119</v>
      </c>
      <c r="K27" s="15" t="s">
        <v>120</v>
      </c>
      <c r="L27" s="15" t="s">
        <v>121</v>
      </c>
      <c r="M27" s="15" t="s">
        <v>122</v>
      </c>
      <c r="N27" s="15">
        <v>6</v>
      </c>
      <c r="O27" s="15">
        <v>6636</v>
      </c>
    </row>
    <row r="28" ht="25.0" customHeight="1" x14ac:dyDescent="0.15" spans="1:15">
      <c r="A28" s="15">
        <v>24</v>
      </c>
      <c r="B28" s="15" t="s">
        <v>134</v>
      </c>
      <c r="C28" s="15" t="s">
        <v>24</v>
      </c>
      <c r="D28" s="15">
        <v>22</v>
      </c>
      <c r="E28" s="39" t="s">
        <v>135</v>
      </c>
      <c r="F28" s="39" t="s">
        <v>26</v>
      </c>
      <c r="G28" s="15">
        <v>1</v>
      </c>
      <c r="H28" s="15" t="s">
        <v>94</v>
      </c>
      <c r="I28" s="15" t="s">
        <v>75</v>
      </c>
      <c r="J28" s="15" t="s">
        <v>136</v>
      </c>
      <c r="K28" s="15" t="s">
        <v>137</v>
      </c>
      <c r="L28" s="15" t="s">
        <v>138</v>
      </c>
      <c r="M28" s="15" t="s">
        <v>122</v>
      </c>
      <c r="N28" s="15">
        <v>6</v>
      </c>
      <c r="O28" s="15">
        <v>6636</v>
      </c>
    </row>
    <row r="29" ht="25.0" customHeight="1" x14ac:dyDescent="0.15" spans="1:15">
      <c r="A29" s="15">
        <v>25</v>
      </c>
      <c r="B29" s="15" t="s">
        <v>139</v>
      </c>
      <c r="C29" s="15" t="s">
        <v>24</v>
      </c>
      <c r="D29" s="15">
        <v>21</v>
      </c>
      <c r="E29" s="39" t="s">
        <v>140</v>
      </c>
      <c r="F29" s="39" t="s">
        <v>26</v>
      </c>
      <c r="G29" s="15">
        <v>1</v>
      </c>
      <c r="H29" s="15" t="s">
        <v>118</v>
      </c>
      <c r="I29" s="15" t="s">
        <v>105</v>
      </c>
      <c r="J29" s="15" t="s">
        <v>119</v>
      </c>
      <c r="K29" s="15" t="s">
        <v>107</v>
      </c>
      <c r="L29" s="15" t="s">
        <v>108</v>
      </c>
      <c r="M29" s="15" t="s">
        <v>122</v>
      </c>
      <c r="N29" s="15">
        <v>6</v>
      </c>
      <c r="O29" s="15">
        <v>6636</v>
      </c>
    </row>
    <row r="30" ht="25.0" customHeight="1" x14ac:dyDescent="0.15" spans="1:15">
      <c r="A30" s="15">
        <v>26</v>
      </c>
      <c r="B30" s="15" t="s">
        <v>141</v>
      </c>
      <c r="C30" s="15" t="s">
        <v>24</v>
      </c>
      <c r="D30" s="15">
        <v>19</v>
      </c>
      <c r="E30" s="39" t="s">
        <v>142</v>
      </c>
      <c r="F30" s="39" t="s">
        <v>26</v>
      </c>
      <c r="G30" s="15">
        <v>3</v>
      </c>
      <c r="H30" s="15" t="s">
        <v>27</v>
      </c>
      <c r="I30" s="15" t="s">
        <v>105</v>
      </c>
      <c r="J30" s="15" t="s">
        <v>129</v>
      </c>
      <c r="K30" s="15" t="s">
        <v>107</v>
      </c>
      <c r="L30" s="15" t="s">
        <v>108</v>
      </c>
      <c r="M30" s="15" t="s">
        <v>122</v>
      </c>
      <c r="N30" s="15">
        <v>6</v>
      </c>
      <c r="O30" s="15">
        <v>6636</v>
      </c>
    </row>
    <row r="31" ht="25.0" customHeight="1" x14ac:dyDescent="0.15" spans="1:15">
      <c r="A31" s="15">
        <v>27</v>
      </c>
      <c r="B31" s="15" t="s">
        <v>143</v>
      </c>
      <c r="C31" s="15" t="s">
        <v>18</v>
      </c>
      <c r="D31" s="15">
        <v>24</v>
      </c>
      <c r="E31" s="39" t="s">
        <v>144</v>
      </c>
      <c r="F31" s="39" t="s">
        <v>26</v>
      </c>
      <c r="G31" s="15">
        <v>1</v>
      </c>
      <c r="H31" s="15" t="s">
        <v>46</v>
      </c>
      <c r="I31" s="15" t="s">
        <v>28</v>
      </c>
      <c r="J31" s="15" t="s">
        <v>119</v>
      </c>
      <c r="K31" s="15" t="s">
        <v>77</v>
      </c>
      <c r="L31" s="15" t="s">
        <v>145</v>
      </c>
      <c r="M31" s="15" t="s">
        <v>146</v>
      </c>
      <c r="N31" s="15">
        <v>6</v>
      </c>
      <c r="O31" s="15">
        <v>6636</v>
      </c>
    </row>
    <row r="32" ht="25.0" customHeight="1" x14ac:dyDescent="0.15" spans="1:15">
      <c r="A32" s="15">
        <v>28</v>
      </c>
      <c r="B32" s="15" t="s">
        <v>147</v>
      </c>
      <c r="C32" s="15" t="s">
        <v>24</v>
      </c>
      <c r="D32" s="15">
        <v>21</v>
      </c>
      <c r="E32" s="39" t="s">
        <v>148</v>
      </c>
      <c r="F32" s="39" t="s">
        <v>149</v>
      </c>
      <c r="G32" s="15">
        <v>1</v>
      </c>
      <c r="H32" s="15" t="s">
        <v>46</v>
      </c>
      <c r="I32" s="15" t="s">
        <v>47</v>
      </c>
      <c r="J32" s="15" t="s">
        <v>129</v>
      </c>
      <c r="K32" s="15" t="s">
        <v>77</v>
      </c>
      <c r="L32" s="15" t="s">
        <v>145</v>
      </c>
      <c r="M32" s="15" t="s">
        <v>146</v>
      </c>
      <c r="N32" s="15">
        <v>6</v>
      </c>
      <c r="O32" s="15">
        <v>6636</v>
      </c>
    </row>
    <row r="33" ht="25.0" customHeight="1" x14ac:dyDescent="0.15" spans="1:15">
      <c r="A33" s="15">
        <v>29</v>
      </c>
      <c r="B33" s="15" t="s">
        <v>150</v>
      </c>
      <c r="C33" s="15" t="s">
        <v>24</v>
      </c>
      <c r="D33" s="15">
        <v>20</v>
      </c>
      <c r="E33" s="39" t="s">
        <v>151</v>
      </c>
      <c r="F33" s="39" t="s">
        <v>26</v>
      </c>
      <c r="G33" s="15">
        <v>2</v>
      </c>
      <c r="H33" s="15" t="s">
        <v>27</v>
      </c>
      <c r="I33" s="15" t="s">
        <v>152</v>
      </c>
      <c r="J33" s="15" t="s">
        <v>153</v>
      </c>
      <c r="K33" s="15" t="s">
        <v>38</v>
      </c>
      <c r="L33" s="15" t="s">
        <v>108</v>
      </c>
      <c r="M33" s="15" t="s">
        <v>146</v>
      </c>
      <c r="N33" s="15">
        <v>6</v>
      </c>
      <c r="O33" s="15">
        <v>6636</v>
      </c>
    </row>
    <row r="34" ht="25.0" customHeight="1" x14ac:dyDescent="0.15" spans="1:15">
      <c r="A34" s="15">
        <v>30</v>
      </c>
      <c r="B34" s="15" t="s">
        <v>154</v>
      </c>
      <c r="C34" s="15" t="s">
        <v>24</v>
      </c>
      <c r="D34" s="15">
        <v>20</v>
      </c>
      <c r="E34" s="39" t="s">
        <v>155</v>
      </c>
      <c r="F34" s="39" t="s">
        <v>26</v>
      </c>
      <c r="G34" s="15">
        <v>2</v>
      </c>
      <c r="H34" s="15" t="s">
        <v>27</v>
      </c>
      <c r="I34" s="15" t="s">
        <v>156</v>
      </c>
      <c r="J34" s="15" t="s">
        <v>153</v>
      </c>
      <c r="K34" s="15" t="s">
        <v>38</v>
      </c>
      <c r="L34" s="15" t="s">
        <v>108</v>
      </c>
      <c r="M34" s="15" t="s">
        <v>146</v>
      </c>
      <c r="N34" s="15">
        <v>6</v>
      </c>
      <c r="O34" s="15">
        <v>6636</v>
      </c>
    </row>
    <row r="35" ht="25.0" customHeight="1" x14ac:dyDescent="0.15" spans="1:15">
      <c r="A35" s="15">
        <v>31</v>
      </c>
      <c r="B35" s="15" t="s">
        <v>157</v>
      </c>
      <c r="C35" s="15" t="s">
        <v>24</v>
      </c>
      <c r="D35" s="15">
        <v>22</v>
      </c>
      <c r="E35" s="39" t="s">
        <v>158</v>
      </c>
      <c r="F35" s="39" t="s">
        <v>26</v>
      </c>
      <c r="G35" s="15">
        <v>2</v>
      </c>
      <c r="H35" s="15" t="s">
        <v>27</v>
      </c>
      <c r="I35" s="15" t="s">
        <v>156</v>
      </c>
      <c r="J35" s="15" t="s">
        <v>159</v>
      </c>
      <c r="K35" s="15" t="s">
        <v>38</v>
      </c>
      <c r="L35" s="15" t="s">
        <v>108</v>
      </c>
      <c r="M35" s="15" t="s">
        <v>146</v>
      </c>
      <c r="N35" s="15">
        <v>6</v>
      </c>
      <c r="O35" s="15">
        <v>6636</v>
      </c>
    </row>
    <row r="36" ht="25.0" customHeight="1" x14ac:dyDescent="0.15" spans="1:15">
      <c r="A36" s="15">
        <v>32</v>
      </c>
      <c r="B36" s="15" t="s">
        <v>160</v>
      </c>
      <c r="C36" s="15" t="s">
        <v>24</v>
      </c>
      <c r="D36" s="15">
        <v>20</v>
      </c>
      <c r="E36" s="39" t="s">
        <v>161</v>
      </c>
      <c r="F36" s="39" t="s">
        <v>57</v>
      </c>
      <c r="G36" s="15">
        <v>3</v>
      </c>
      <c r="H36" s="15" t="s">
        <v>27</v>
      </c>
      <c r="I36" s="15" t="s">
        <v>162</v>
      </c>
      <c r="J36" s="15" t="s">
        <v>163</v>
      </c>
      <c r="K36" s="15" t="s">
        <v>125</v>
      </c>
      <c r="L36" s="15" t="s">
        <v>126</v>
      </c>
      <c r="M36" s="15" t="s">
        <v>164</v>
      </c>
      <c r="N36" s="15">
        <v>1</v>
      </c>
      <c r="O36" s="15">
        <v>1106</v>
      </c>
    </row>
    <row r="37" ht="25.0" customHeight="1" x14ac:dyDescent="0.15" spans="1:15">
      <c r="A37" s="15">
        <v>33</v>
      </c>
      <c r="B37" s="15" t="s">
        <v>165</v>
      </c>
      <c r="C37" s="15" t="s">
        <v>24</v>
      </c>
      <c r="D37" s="15">
        <v>19</v>
      </c>
      <c r="E37" s="39" t="s">
        <v>166</v>
      </c>
      <c r="F37" s="39" t="s">
        <v>57</v>
      </c>
      <c r="G37" s="15">
        <v>3</v>
      </c>
      <c r="H37" s="15" t="s">
        <v>27</v>
      </c>
      <c r="I37" s="15" t="s">
        <v>167</v>
      </c>
      <c r="J37" s="15" t="s">
        <v>163</v>
      </c>
      <c r="K37" s="15" t="s">
        <v>38</v>
      </c>
      <c r="L37" s="15" t="s">
        <v>108</v>
      </c>
      <c r="M37" s="15" t="s">
        <v>164</v>
      </c>
      <c r="N37" s="15">
        <v>1</v>
      </c>
      <c r="O37" s="15">
        <v>1106</v>
      </c>
    </row>
    <row r="38" ht="25.0" customHeight="1" x14ac:dyDescent="0.15" spans="1:15">
      <c r="A38" s="15">
        <v>34</v>
      </c>
      <c r="B38" s="15" t="s">
        <v>168</v>
      </c>
      <c r="C38" s="15" t="s">
        <v>18</v>
      </c>
      <c r="D38" s="15">
        <v>22</v>
      </c>
      <c r="E38" s="39" t="s">
        <v>169</v>
      </c>
      <c r="F38" s="39" t="s">
        <v>57</v>
      </c>
      <c r="G38" s="15">
        <v>1</v>
      </c>
      <c r="H38" s="15" t="s">
        <v>46</v>
      </c>
      <c r="I38" s="15" t="s">
        <v>105</v>
      </c>
      <c r="J38" s="15" t="s">
        <v>170</v>
      </c>
      <c r="K38" s="15" t="s">
        <v>77</v>
      </c>
      <c r="L38" s="15" t="s">
        <v>145</v>
      </c>
      <c r="M38" s="15" t="s">
        <v>164</v>
      </c>
      <c r="N38" s="15">
        <v>1</v>
      </c>
      <c r="O38" s="15">
        <v>1106</v>
      </c>
    </row>
    <row r="39" ht="25.0" customHeight="1" x14ac:dyDescent="0.15" spans="1:15">
      <c r="A39" s="15">
        <v>35</v>
      </c>
      <c r="B39" s="15" t="s">
        <v>171</v>
      </c>
      <c r="C39" s="15" t="s">
        <v>24</v>
      </c>
      <c r="D39" s="15">
        <v>22</v>
      </c>
      <c r="E39" s="39" t="s">
        <v>172</v>
      </c>
      <c r="F39" s="39" t="s">
        <v>57</v>
      </c>
      <c r="G39" s="15">
        <v>1</v>
      </c>
      <c r="H39" s="15" t="s">
        <v>46</v>
      </c>
      <c r="I39" s="15" t="s">
        <v>47</v>
      </c>
      <c r="J39" s="15" t="s">
        <v>129</v>
      </c>
      <c r="K39" s="15" t="s">
        <v>77</v>
      </c>
      <c r="L39" s="15" t="s">
        <v>145</v>
      </c>
      <c r="M39" s="15" t="s">
        <v>164</v>
      </c>
      <c r="N39" s="15">
        <v>1</v>
      </c>
      <c r="O39" s="15">
        <v>1106</v>
      </c>
    </row>
    <row r="40" ht="25.0" customHeight="1" x14ac:dyDescent="0.15" spans="1:15">
      <c r="A40" s="15">
        <v>36</v>
      </c>
      <c r="B40" s="15" t="s">
        <v>173</v>
      </c>
      <c r="C40" s="15" t="s">
        <v>24</v>
      </c>
      <c r="D40" s="15">
        <v>22</v>
      </c>
      <c r="E40" s="39" t="s">
        <v>174</v>
      </c>
      <c r="F40" s="39" t="s">
        <v>57</v>
      </c>
      <c r="G40" s="15">
        <v>1</v>
      </c>
      <c r="H40" s="15" t="s">
        <v>46</v>
      </c>
      <c r="I40" s="15" t="s">
        <v>28</v>
      </c>
      <c r="J40" s="15" t="s">
        <v>170</v>
      </c>
      <c r="K40" s="15" t="s">
        <v>120</v>
      </c>
      <c r="L40" s="15" t="s">
        <v>145</v>
      </c>
      <c r="M40" s="15" t="s">
        <v>164</v>
      </c>
      <c r="N40" s="15">
        <v>1</v>
      </c>
      <c r="O40" s="15">
        <v>1106</v>
      </c>
    </row>
    <row r="41" ht="25.0" customHeight="1" x14ac:dyDescent="0.15" spans="1:15">
      <c r="A41" s="15">
        <v>37</v>
      </c>
      <c r="B41" s="15" t="s">
        <v>175</v>
      </c>
      <c r="C41" s="15" t="s">
        <v>18</v>
      </c>
      <c r="D41" s="15">
        <v>22</v>
      </c>
      <c r="E41" s="39" t="s">
        <v>176</v>
      </c>
      <c r="F41" s="39" t="s">
        <v>57</v>
      </c>
      <c r="G41" s="15">
        <v>1</v>
      </c>
      <c r="H41" s="15" t="s">
        <v>46</v>
      </c>
      <c r="I41" s="15" t="s">
        <v>105</v>
      </c>
      <c r="J41" s="15" t="s">
        <v>170</v>
      </c>
      <c r="K41" s="15" t="s">
        <v>77</v>
      </c>
      <c r="L41" s="15" t="s">
        <v>145</v>
      </c>
      <c r="M41" s="15" t="s">
        <v>164</v>
      </c>
      <c r="N41" s="15">
        <v>1</v>
      </c>
      <c r="O41" s="15">
        <v>1106</v>
      </c>
    </row>
    <row r="42" ht="25.0" customHeight="1" x14ac:dyDescent="0.15" spans="1:15">
      <c r="A42" s="15">
        <v>38</v>
      </c>
      <c r="B42" s="15" t="s">
        <v>177</v>
      </c>
      <c r="C42" s="15" t="s">
        <v>24</v>
      </c>
      <c r="D42" s="15">
        <v>24</v>
      </c>
      <c r="E42" s="39" t="s">
        <v>178</v>
      </c>
      <c r="F42" s="39" t="s">
        <v>57</v>
      </c>
      <c r="G42" s="15">
        <v>1</v>
      </c>
      <c r="H42" s="15" t="s">
        <v>94</v>
      </c>
      <c r="I42" s="15" t="s">
        <v>179</v>
      </c>
      <c r="J42" s="25" t="s">
        <v>180</v>
      </c>
      <c r="K42" s="15" t="s">
        <v>181</v>
      </c>
      <c r="L42" s="15" t="s">
        <v>182</v>
      </c>
      <c r="M42" s="26" t="s">
        <v>183</v>
      </c>
      <c r="N42" s="15">
        <v>4</v>
      </c>
      <c r="O42" s="15">
        <v>6320</v>
      </c>
    </row>
    <row r="43" ht="25.0" customHeight="1" x14ac:dyDescent="0.15" spans="1:15">
      <c r="A43" s="15">
        <v>39</v>
      </c>
      <c r="B43" s="15" t="s">
        <v>184</v>
      </c>
      <c r="C43" s="15" t="s">
        <v>24</v>
      </c>
      <c r="D43" s="15">
        <v>26</v>
      </c>
      <c r="E43" s="39" t="s">
        <v>185</v>
      </c>
      <c r="F43" s="39" t="s">
        <v>57</v>
      </c>
      <c r="G43" s="15">
        <v>1</v>
      </c>
      <c r="H43" s="15" t="s">
        <v>94</v>
      </c>
      <c r="I43" s="15" t="s">
        <v>186</v>
      </c>
      <c r="J43" s="25" t="s">
        <v>51</v>
      </c>
      <c r="K43" s="15" t="s">
        <v>187</v>
      </c>
      <c r="L43" s="15" t="s">
        <v>182</v>
      </c>
      <c r="M43" s="15" t="s">
        <v>188</v>
      </c>
      <c r="N43" s="15">
        <v>2</v>
      </c>
      <c r="O43" s="15">
        <v>3160</v>
      </c>
    </row>
    <row r="44" ht="25.0" customHeight="1" x14ac:dyDescent="0.15" spans="1:15">
      <c r="A44" s="15">
        <v>40</v>
      </c>
      <c r="B44" s="15" t="s">
        <v>189</v>
      </c>
      <c r="C44" s="15" t="s">
        <v>24</v>
      </c>
      <c r="D44" s="15" t="s">
        <v>190</v>
      </c>
      <c r="E44" s="39" t="s">
        <v>191</v>
      </c>
      <c r="F44" s="39" t="s">
        <v>57</v>
      </c>
      <c r="G44" s="15">
        <v>1</v>
      </c>
      <c r="H44" s="15" t="s">
        <v>94</v>
      </c>
      <c r="I44" s="15" t="s">
        <v>192</v>
      </c>
      <c r="J44" s="25" t="s">
        <v>96</v>
      </c>
      <c r="K44" s="15" t="s">
        <v>193</v>
      </c>
      <c r="L44" s="15" t="s">
        <v>182</v>
      </c>
      <c r="M44" s="26" t="s">
        <v>194</v>
      </c>
      <c r="N44" s="15">
        <v>1</v>
      </c>
      <c r="O44" s="15">
        <v>1580</v>
      </c>
    </row>
    <row r="45" ht="25.0" customHeight="1" x14ac:dyDescent="0.15" spans="1:15">
      <c r="A45" s="15">
        <v>41</v>
      </c>
      <c r="B45" s="15" t="s">
        <v>195</v>
      </c>
      <c r="C45" s="15" t="s">
        <v>24</v>
      </c>
      <c r="D45" s="15">
        <v>23</v>
      </c>
      <c r="E45" s="39" t="s">
        <v>196</v>
      </c>
      <c r="F45" s="39" t="s">
        <v>57</v>
      </c>
      <c r="G45" s="15">
        <v>1</v>
      </c>
      <c r="H45" s="15" t="s">
        <v>94</v>
      </c>
      <c r="I45" s="15" t="s">
        <v>197</v>
      </c>
      <c r="J45" s="25" t="s">
        <v>198</v>
      </c>
      <c r="K45" s="15" t="s">
        <v>199</v>
      </c>
      <c r="L45" s="15" t="s">
        <v>182</v>
      </c>
      <c r="M45" s="15" t="s">
        <v>188</v>
      </c>
      <c r="N45" s="15">
        <v>2</v>
      </c>
      <c r="O45" s="15">
        <v>3160</v>
      </c>
    </row>
    <row r="46" ht="25.0" customHeight="1" x14ac:dyDescent="0.15" spans="1:15">
      <c r="A46" s="15">
        <v>42</v>
      </c>
      <c r="B46" s="15" t="s">
        <v>200</v>
      </c>
      <c r="C46" s="15" t="s">
        <v>24</v>
      </c>
      <c r="D46" s="21">
        <v>22</v>
      </c>
      <c r="E46" s="39" t="s">
        <v>201</v>
      </c>
      <c r="F46" s="39" t="s">
        <v>26</v>
      </c>
      <c r="G46" s="15">
        <v>1</v>
      </c>
      <c r="H46" s="15" t="s">
        <v>118</v>
      </c>
      <c r="I46" s="15" t="s">
        <v>28</v>
      </c>
      <c r="J46" s="15" t="s">
        <v>51</v>
      </c>
      <c r="K46" s="15" t="s">
        <v>107</v>
      </c>
      <c r="L46" s="15" t="s">
        <v>108</v>
      </c>
      <c r="M46" s="15" t="s">
        <v>202</v>
      </c>
      <c r="N46" s="15">
        <v>6</v>
      </c>
      <c r="O46" s="15">
        <v>5688</v>
      </c>
    </row>
    <row r="47" ht="25.0" customHeight="1" x14ac:dyDescent="0.15" spans="1:15">
      <c r="A47" s="15">
        <v>43</v>
      </c>
      <c r="B47" s="15" t="s">
        <v>203</v>
      </c>
      <c r="C47" s="15" t="s">
        <v>24</v>
      </c>
      <c r="D47" s="15">
        <v>22</v>
      </c>
      <c r="E47" s="39" t="s">
        <v>204</v>
      </c>
      <c r="F47" s="39" t="s">
        <v>26</v>
      </c>
      <c r="G47" s="15">
        <v>1</v>
      </c>
      <c r="H47" s="15" t="s">
        <v>118</v>
      </c>
      <c r="I47" s="15" t="s">
        <v>205</v>
      </c>
      <c r="J47" s="15" t="s">
        <v>34</v>
      </c>
      <c r="K47" s="15" t="s">
        <v>77</v>
      </c>
      <c r="L47" s="15" t="s">
        <v>206</v>
      </c>
      <c r="M47" s="15" t="s">
        <v>202</v>
      </c>
      <c r="N47" s="15">
        <v>6</v>
      </c>
      <c r="O47" s="15">
        <v>5688</v>
      </c>
    </row>
    <row r="48" ht="25.0" customHeight="1" x14ac:dyDescent="0.15" spans="1:15">
      <c r="A48" s="15">
        <v>44</v>
      </c>
      <c r="B48" s="15" t="s">
        <v>207</v>
      </c>
      <c r="C48" s="15" t="s">
        <v>24</v>
      </c>
      <c r="D48" s="15">
        <v>22</v>
      </c>
      <c r="E48" s="39" t="s">
        <v>208</v>
      </c>
      <c r="F48" s="39" t="s">
        <v>26</v>
      </c>
      <c r="G48" s="15">
        <v>1</v>
      </c>
      <c r="H48" s="15" t="s">
        <v>118</v>
      </c>
      <c r="I48" s="15" t="s">
        <v>28</v>
      </c>
      <c r="J48" s="15" t="s">
        <v>51</v>
      </c>
      <c r="K48" s="15" t="s">
        <v>107</v>
      </c>
      <c r="L48" s="15" t="s">
        <v>108</v>
      </c>
      <c r="M48" s="15" t="s">
        <v>202</v>
      </c>
      <c r="N48" s="15">
        <v>6</v>
      </c>
      <c r="O48" s="15">
        <v>5688</v>
      </c>
    </row>
    <row r="49" ht="25.0" customHeight="1" x14ac:dyDescent="0.15" spans="1:15">
      <c r="A49" s="15">
        <v>45</v>
      </c>
      <c r="B49" s="15" t="s">
        <v>209</v>
      </c>
      <c r="C49" s="15" t="s">
        <v>24</v>
      </c>
      <c r="D49" s="15">
        <v>23</v>
      </c>
      <c r="E49" s="39" t="s">
        <v>210</v>
      </c>
      <c r="F49" s="39" t="s">
        <v>26</v>
      </c>
      <c r="G49" s="15">
        <v>1</v>
      </c>
      <c r="H49" s="15" t="s">
        <v>118</v>
      </c>
      <c r="I49" s="15" t="s">
        <v>211</v>
      </c>
      <c r="J49" s="15" t="s">
        <v>51</v>
      </c>
      <c r="K49" s="15" t="s">
        <v>107</v>
      </c>
      <c r="L49" s="15" t="s">
        <v>108</v>
      </c>
      <c r="M49" s="15" t="s">
        <v>202</v>
      </c>
      <c r="N49" s="15">
        <v>6</v>
      </c>
      <c r="O49" s="15">
        <v>5688</v>
      </c>
    </row>
    <row r="50" ht="25.0" customHeight="1" x14ac:dyDescent="0.15" spans="1:15">
      <c r="A50" s="15">
        <v>46</v>
      </c>
      <c r="B50" s="15" t="s">
        <v>212</v>
      </c>
      <c r="C50" s="15" t="s">
        <v>24</v>
      </c>
      <c r="D50" s="15">
        <v>21</v>
      </c>
      <c r="E50" s="39" t="s">
        <v>213</v>
      </c>
      <c r="F50" s="39" t="s">
        <v>26</v>
      </c>
      <c r="G50" s="15">
        <v>1</v>
      </c>
      <c r="H50" s="15" t="s">
        <v>118</v>
      </c>
      <c r="I50" s="15" t="s">
        <v>28</v>
      </c>
      <c r="J50" s="15" t="s">
        <v>51</v>
      </c>
      <c r="K50" s="15" t="s">
        <v>107</v>
      </c>
      <c r="L50" s="15" t="s">
        <v>108</v>
      </c>
      <c r="M50" s="15" t="s">
        <v>202</v>
      </c>
      <c r="N50" s="15">
        <v>6</v>
      </c>
      <c r="O50" s="15">
        <v>5688</v>
      </c>
    </row>
    <row r="51" ht="25.0" customHeight="1" x14ac:dyDescent="0.15" spans="1:15">
      <c r="A51" s="15">
        <v>47</v>
      </c>
      <c r="B51" s="15" t="s">
        <v>214</v>
      </c>
      <c r="C51" s="15" t="s">
        <v>24</v>
      </c>
      <c r="D51" s="15">
        <v>21</v>
      </c>
      <c r="E51" s="39" t="s">
        <v>215</v>
      </c>
      <c r="F51" s="39" t="s">
        <v>26</v>
      </c>
      <c r="G51" s="15">
        <v>1</v>
      </c>
      <c r="H51" s="15" t="s">
        <v>118</v>
      </c>
      <c r="I51" s="15" t="s">
        <v>28</v>
      </c>
      <c r="J51" s="15" t="s">
        <v>51</v>
      </c>
      <c r="K51" s="15" t="s">
        <v>107</v>
      </c>
      <c r="L51" s="15" t="s">
        <v>108</v>
      </c>
      <c r="M51" s="15" t="s">
        <v>202</v>
      </c>
      <c r="N51" s="15">
        <v>6</v>
      </c>
      <c r="O51" s="15">
        <v>5688</v>
      </c>
    </row>
    <row r="52" ht="25.0" customHeight="1" x14ac:dyDescent="0.15" spans="1:15">
      <c r="A52" s="15">
        <v>48</v>
      </c>
      <c r="B52" s="15" t="s">
        <v>216</v>
      </c>
      <c r="C52" s="15" t="s">
        <v>24</v>
      </c>
      <c r="D52" s="15">
        <v>24</v>
      </c>
      <c r="E52" s="39" t="s">
        <v>217</v>
      </c>
      <c r="F52" s="39" t="s">
        <v>26</v>
      </c>
      <c r="G52" s="15">
        <v>1</v>
      </c>
      <c r="H52" s="15" t="s">
        <v>94</v>
      </c>
      <c r="I52" s="15" t="s">
        <v>218</v>
      </c>
      <c r="J52" s="15" t="s">
        <v>51</v>
      </c>
      <c r="K52" s="15" t="s">
        <v>30</v>
      </c>
      <c r="L52" s="15" t="s">
        <v>219</v>
      </c>
      <c r="M52" s="15" t="s">
        <v>202</v>
      </c>
      <c r="N52" s="15">
        <v>6</v>
      </c>
      <c r="O52" s="15">
        <v>5688</v>
      </c>
    </row>
    <row r="53" ht="25.0" customHeight="1" x14ac:dyDescent="0.15" spans="1:15">
      <c r="A53" s="15">
        <v>49</v>
      </c>
      <c r="B53" s="15" t="s">
        <v>220</v>
      </c>
      <c r="C53" s="15" t="s">
        <v>24</v>
      </c>
      <c r="D53" s="15">
        <v>23</v>
      </c>
      <c r="E53" s="39" t="s">
        <v>221</v>
      </c>
      <c r="F53" s="39" t="s">
        <v>26</v>
      </c>
      <c r="G53" s="15">
        <v>1</v>
      </c>
      <c r="H53" s="15" t="s">
        <v>94</v>
      </c>
      <c r="I53" s="15" t="s">
        <v>58</v>
      </c>
      <c r="J53" s="15" t="s">
        <v>51</v>
      </c>
      <c r="K53" s="15" t="s">
        <v>30</v>
      </c>
      <c r="L53" s="15" t="s">
        <v>219</v>
      </c>
      <c r="M53" s="15" t="s">
        <v>202</v>
      </c>
      <c r="N53" s="15">
        <v>6</v>
      </c>
      <c r="O53" s="15">
        <v>5688</v>
      </c>
    </row>
    <row r="54" ht="25.0" customHeight="1" x14ac:dyDescent="0.15" spans="1:15">
      <c r="A54" s="15">
        <v>50</v>
      </c>
      <c r="B54" s="15" t="s">
        <v>222</v>
      </c>
      <c r="C54" s="15" t="s">
        <v>24</v>
      </c>
      <c r="D54" s="15">
        <v>22</v>
      </c>
      <c r="E54" s="39" t="s">
        <v>223</v>
      </c>
      <c r="F54" s="39" t="s">
        <v>26</v>
      </c>
      <c r="G54" s="15">
        <v>1</v>
      </c>
      <c r="H54" s="15" t="s">
        <v>118</v>
      </c>
      <c r="I54" s="15" t="s">
        <v>28</v>
      </c>
      <c r="J54" s="15" t="s">
        <v>51</v>
      </c>
      <c r="K54" s="15" t="s">
        <v>30</v>
      </c>
      <c r="L54" s="15" t="s">
        <v>219</v>
      </c>
      <c r="M54" s="15" t="s">
        <v>202</v>
      </c>
      <c r="N54" s="15">
        <v>6</v>
      </c>
      <c r="O54" s="15">
        <v>5688</v>
      </c>
    </row>
    <row r="55" ht="25.0" customHeight="1" x14ac:dyDescent="0.15" spans="1:15">
      <c r="A55" s="15">
        <v>51</v>
      </c>
      <c r="B55" s="15" t="s">
        <v>224</v>
      </c>
      <c r="C55" s="15" t="s">
        <v>24</v>
      </c>
      <c r="D55" s="15">
        <v>21</v>
      </c>
      <c r="E55" s="39" t="s">
        <v>225</v>
      </c>
      <c r="F55" s="39" t="s">
        <v>26</v>
      </c>
      <c r="G55" s="15">
        <v>1</v>
      </c>
      <c r="H55" s="15" t="s">
        <v>118</v>
      </c>
      <c r="I55" s="15" t="s">
        <v>226</v>
      </c>
      <c r="J55" s="15" t="s">
        <v>51</v>
      </c>
      <c r="K55" s="15" t="s">
        <v>77</v>
      </c>
      <c r="L55" s="15" t="s">
        <v>206</v>
      </c>
      <c r="M55" s="15" t="s">
        <v>202</v>
      </c>
      <c r="N55" s="15">
        <v>6</v>
      </c>
      <c r="O55" s="15">
        <v>5688</v>
      </c>
    </row>
    <row r="56" ht="25.0" customHeight="1" x14ac:dyDescent="0.15" spans="1:15">
      <c r="A56" s="15">
        <v>52</v>
      </c>
      <c r="B56" s="15" t="s">
        <v>227</v>
      </c>
      <c r="C56" s="15" t="s">
        <v>18</v>
      </c>
      <c r="D56" s="15">
        <v>23</v>
      </c>
      <c r="E56" s="39" t="s">
        <v>228</v>
      </c>
      <c r="F56" s="39" t="s">
        <v>26</v>
      </c>
      <c r="G56" s="15">
        <v>1</v>
      </c>
      <c r="H56" s="15" t="s">
        <v>118</v>
      </c>
      <c r="I56" s="15" t="s">
        <v>28</v>
      </c>
      <c r="J56" s="15" t="s">
        <v>59</v>
      </c>
      <c r="K56" s="15" t="s">
        <v>77</v>
      </c>
      <c r="L56" s="15" t="s">
        <v>206</v>
      </c>
      <c r="M56" s="15" t="s">
        <v>202</v>
      </c>
      <c r="N56" s="15">
        <v>6</v>
      </c>
      <c r="O56" s="15">
        <v>5688</v>
      </c>
    </row>
    <row r="57" ht="25.0" customHeight="1" x14ac:dyDescent="0.15" spans="1:15">
      <c r="A57" s="15">
        <v>53</v>
      </c>
      <c r="B57" s="15" t="s">
        <v>229</v>
      </c>
      <c r="C57" s="15" t="s">
        <v>18</v>
      </c>
      <c r="D57" s="15">
        <v>23</v>
      </c>
      <c r="E57" s="39" t="s">
        <v>230</v>
      </c>
      <c r="F57" s="39" t="s">
        <v>26</v>
      </c>
      <c r="G57" s="15">
        <v>1</v>
      </c>
      <c r="H57" s="15" t="s">
        <v>118</v>
      </c>
      <c r="I57" s="15" t="s">
        <v>47</v>
      </c>
      <c r="J57" s="15" t="s">
        <v>34</v>
      </c>
      <c r="K57" s="15" t="s">
        <v>77</v>
      </c>
      <c r="L57" s="15" t="s">
        <v>206</v>
      </c>
      <c r="M57" s="15" t="s">
        <v>202</v>
      </c>
      <c r="N57" s="15">
        <v>6</v>
      </c>
      <c r="O57" s="15">
        <v>5688</v>
      </c>
    </row>
    <row r="58" ht="25.0" customHeight="1" x14ac:dyDescent="0.15" spans="1:15">
      <c r="A58" s="15">
        <v>54</v>
      </c>
      <c r="B58" s="15" t="s">
        <v>231</v>
      </c>
      <c r="C58" s="15" t="s">
        <v>24</v>
      </c>
      <c r="D58" s="15">
        <v>25</v>
      </c>
      <c r="E58" s="39" t="s">
        <v>232</v>
      </c>
      <c r="F58" s="39" t="s">
        <v>26</v>
      </c>
      <c r="G58" s="15">
        <v>1</v>
      </c>
      <c r="H58" s="15" t="s">
        <v>94</v>
      </c>
      <c r="I58" s="15" t="s">
        <v>233</v>
      </c>
      <c r="J58" s="15" t="s">
        <v>234</v>
      </c>
      <c r="K58" s="15" t="s">
        <v>77</v>
      </c>
      <c r="L58" s="15" t="s">
        <v>206</v>
      </c>
      <c r="M58" s="15" t="s">
        <v>202</v>
      </c>
      <c r="N58" s="15">
        <v>6</v>
      </c>
      <c r="O58" s="15">
        <v>5688</v>
      </c>
    </row>
    <row r="59" ht="25.0" customHeight="1" x14ac:dyDescent="0.15" spans="1:15">
      <c r="A59" s="15">
        <v>55</v>
      </c>
      <c r="B59" s="15" t="s">
        <v>235</v>
      </c>
      <c r="C59" s="15" t="s">
        <v>24</v>
      </c>
      <c r="D59" s="15">
        <v>22</v>
      </c>
      <c r="E59" s="39" t="s">
        <v>236</v>
      </c>
      <c r="F59" s="39" t="s">
        <v>26</v>
      </c>
      <c r="G59" s="15">
        <v>1</v>
      </c>
      <c r="H59" s="15" t="s">
        <v>118</v>
      </c>
      <c r="I59" s="15" t="s">
        <v>237</v>
      </c>
      <c r="J59" s="15" t="s">
        <v>34</v>
      </c>
      <c r="K59" s="15" t="s">
        <v>77</v>
      </c>
      <c r="L59" s="15" t="s">
        <v>206</v>
      </c>
      <c r="M59" s="15" t="s">
        <v>202</v>
      </c>
      <c r="N59" s="15">
        <v>6</v>
      </c>
      <c r="O59" s="15">
        <v>5688</v>
      </c>
    </row>
    <row r="60" ht="25.0" customHeight="1" x14ac:dyDescent="0.15" spans="1:15">
      <c r="A60" s="15">
        <v>56</v>
      </c>
      <c r="B60" s="15" t="s">
        <v>238</v>
      </c>
      <c r="C60" s="15" t="s">
        <v>24</v>
      </c>
      <c r="D60" s="15">
        <v>22</v>
      </c>
      <c r="E60" s="39" t="s">
        <v>239</v>
      </c>
      <c r="F60" s="39" t="s">
        <v>26</v>
      </c>
      <c r="G60" s="15">
        <v>1</v>
      </c>
      <c r="H60" s="15" t="s">
        <v>118</v>
      </c>
      <c r="I60" s="15" t="s">
        <v>237</v>
      </c>
      <c r="J60" s="15" t="s">
        <v>34</v>
      </c>
      <c r="K60" s="15" t="s">
        <v>107</v>
      </c>
      <c r="L60" s="15" t="s">
        <v>108</v>
      </c>
      <c r="M60" s="15" t="s">
        <v>202</v>
      </c>
      <c r="N60" s="15">
        <v>6</v>
      </c>
      <c r="O60" s="15">
        <v>5688</v>
      </c>
    </row>
    <row r="61" ht="25.0" customHeight="1" x14ac:dyDescent="0.15" spans="1:15">
      <c r="A61" s="15">
        <v>57</v>
      </c>
      <c r="B61" s="15" t="s">
        <v>240</v>
      </c>
      <c r="C61" s="15" t="s">
        <v>24</v>
      </c>
      <c r="D61" s="15">
        <v>25</v>
      </c>
      <c r="E61" s="39" t="s">
        <v>241</v>
      </c>
      <c r="F61" s="39" t="s">
        <v>26</v>
      </c>
      <c r="G61" s="15">
        <v>1</v>
      </c>
      <c r="H61" s="15" t="s">
        <v>94</v>
      </c>
      <c r="I61" s="15" t="s">
        <v>242</v>
      </c>
      <c r="J61" s="15" t="s">
        <v>243</v>
      </c>
      <c r="K61" s="15" t="s">
        <v>244</v>
      </c>
      <c r="L61" s="15" t="s">
        <v>206</v>
      </c>
      <c r="M61" s="15" t="s">
        <v>202</v>
      </c>
      <c r="N61" s="15">
        <v>6</v>
      </c>
      <c r="O61" s="15">
        <v>5688</v>
      </c>
    </row>
    <row r="62" ht="25.0" customHeight="1" x14ac:dyDescent="0.15" spans="1:15">
      <c r="A62" s="15">
        <v>58</v>
      </c>
      <c r="B62" s="15" t="s">
        <v>245</v>
      </c>
      <c r="C62" s="15" t="s">
        <v>18</v>
      </c>
      <c r="D62" s="15">
        <v>26</v>
      </c>
      <c r="E62" s="39" t="s">
        <v>246</v>
      </c>
      <c r="F62" s="39" t="s">
        <v>26</v>
      </c>
      <c r="G62" s="15">
        <v>2</v>
      </c>
      <c r="H62" s="15" t="s">
        <v>94</v>
      </c>
      <c r="I62" s="15" t="s">
        <v>247</v>
      </c>
      <c r="J62" s="19" t="s">
        <v>248</v>
      </c>
      <c r="K62" s="15" t="s">
        <v>249</v>
      </c>
      <c r="L62" s="15" t="s">
        <v>250</v>
      </c>
      <c r="M62" s="15" t="s">
        <v>71</v>
      </c>
      <c r="N62" s="15">
        <v>6</v>
      </c>
      <c r="O62" s="15">
        <v>9480</v>
      </c>
    </row>
    <row r="63" ht="25.0" customHeight="1" x14ac:dyDescent="0.15" spans="1:15">
      <c r="A63" s="15">
        <v>59</v>
      </c>
      <c r="B63" s="15" t="s">
        <v>251</v>
      </c>
      <c r="C63" s="15" t="s">
        <v>24</v>
      </c>
      <c r="D63" s="15">
        <v>22</v>
      </c>
      <c r="E63" s="39" t="s">
        <v>252</v>
      </c>
      <c r="F63" s="39" t="s">
        <v>26</v>
      </c>
      <c r="G63" s="15">
        <v>1</v>
      </c>
      <c r="H63" s="15" t="s">
        <v>118</v>
      </c>
      <c r="I63" s="15" t="s">
        <v>253</v>
      </c>
      <c r="J63" s="19" t="s">
        <v>51</v>
      </c>
      <c r="K63" s="15" t="s">
        <v>83</v>
      </c>
      <c r="L63" s="15" t="s">
        <v>254</v>
      </c>
      <c r="M63" s="15" t="s">
        <v>71</v>
      </c>
      <c r="N63" s="15">
        <v>6</v>
      </c>
      <c r="O63" s="15">
        <v>9480</v>
      </c>
    </row>
    <row r="64" ht="25.0" customHeight="1" x14ac:dyDescent="0.15" spans="1:15">
      <c r="A64" s="15">
        <v>60</v>
      </c>
      <c r="B64" s="15" t="s">
        <v>255</v>
      </c>
      <c r="C64" s="15" t="s">
        <v>18</v>
      </c>
      <c r="D64" s="15">
        <v>19</v>
      </c>
      <c r="E64" s="39" t="s">
        <v>256</v>
      </c>
      <c r="F64" s="39" t="s">
        <v>26</v>
      </c>
      <c r="G64" s="15">
        <v>3</v>
      </c>
      <c r="H64" s="15" t="s">
        <v>27</v>
      </c>
      <c r="I64" s="15" t="s">
        <v>257</v>
      </c>
      <c r="J64" s="22" t="s">
        <v>34</v>
      </c>
      <c r="K64" s="15" t="s">
        <v>258</v>
      </c>
      <c r="L64" s="15" t="s">
        <v>259</v>
      </c>
      <c r="M64" s="15" t="s">
        <v>22</v>
      </c>
      <c r="N64" s="15">
        <v>4</v>
      </c>
      <c r="O64" s="15">
        <v>3792</v>
      </c>
    </row>
    <row r="65" ht="25.0" customHeight="1" x14ac:dyDescent="0.15" spans="1:15">
      <c r="A65" s="15">
        <v>61</v>
      </c>
      <c r="B65" s="15" t="s">
        <v>260</v>
      </c>
      <c r="C65" s="15" t="s">
        <v>18</v>
      </c>
      <c r="D65" s="15">
        <v>18</v>
      </c>
      <c r="E65" s="39" t="s">
        <v>261</v>
      </c>
      <c r="F65" s="39" t="s">
        <v>26</v>
      </c>
      <c r="G65" s="15">
        <v>3</v>
      </c>
      <c r="H65" s="15" t="s">
        <v>27</v>
      </c>
      <c r="I65" s="15" t="s">
        <v>257</v>
      </c>
      <c r="J65" s="22" t="s">
        <v>34</v>
      </c>
      <c r="K65" s="15" t="s">
        <v>258</v>
      </c>
      <c r="L65" s="15" t="s">
        <v>259</v>
      </c>
      <c r="M65" s="15" t="s">
        <v>22</v>
      </c>
      <c r="N65" s="15">
        <v>4</v>
      </c>
      <c r="O65" s="15">
        <v>3792</v>
      </c>
    </row>
    <row r="66" ht="25.0" customHeight="1" x14ac:dyDescent="0.15" spans="1:15">
      <c r="A66" s="15">
        <v>62</v>
      </c>
      <c r="B66" s="15" t="s">
        <v>262</v>
      </c>
      <c r="C66" s="15" t="s">
        <v>18</v>
      </c>
      <c r="D66" s="15">
        <v>19</v>
      </c>
      <c r="E66" s="39" t="s">
        <v>263</v>
      </c>
      <c r="F66" s="39" t="s">
        <v>26</v>
      </c>
      <c r="G66" s="15">
        <v>3</v>
      </c>
      <c r="H66" s="15" t="s">
        <v>27</v>
      </c>
      <c r="I66" s="15" t="s">
        <v>257</v>
      </c>
      <c r="J66" s="22" t="s">
        <v>34</v>
      </c>
      <c r="K66" s="15" t="s">
        <v>264</v>
      </c>
      <c r="L66" s="15" t="s">
        <v>259</v>
      </c>
      <c r="M66" s="15" t="s">
        <v>22</v>
      </c>
      <c r="N66" s="15">
        <v>4</v>
      </c>
      <c r="O66" s="15">
        <v>3792</v>
      </c>
    </row>
    <row r="67" ht="25.0" customHeight="1" x14ac:dyDescent="0.15" spans="1:15">
      <c r="A67" s="15">
        <v>63</v>
      </c>
      <c r="B67" s="15" t="s">
        <v>265</v>
      </c>
      <c r="C67" s="15" t="s">
        <v>24</v>
      </c>
      <c r="D67" s="15">
        <v>22</v>
      </c>
      <c r="E67" s="39" t="s">
        <v>266</v>
      </c>
      <c r="F67" s="39" t="s">
        <v>57</v>
      </c>
      <c r="G67" s="15">
        <v>1</v>
      </c>
      <c r="H67" s="15" t="s">
        <v>94</v>
      </c>
      <c r="I67" s="15" t="s">
        <v>267</v>
      </c>
      <c r="J67" s="25" t="s">
        <v>268</v>
      </c>
      <c r="K67" s="15" t="s">
        <v>269</v>
      </c>
      <c r="L67" s="15" t="s">
        <v>182</v>
      </c>
      <c r="M67" s="15" t="s">
        <v>22</v>
      </c>
      <c r="N67" s="15">
        <v>1</v>
      </c>
      <c r="O67" s="15">
        <v>1580</v>
      </c>
    </row>
    <row r="68" ht="25.0" customHeight="1" x14ac:dyDescent="0.15" spans="1:15">
      <c r="A68" s="15">
        <v>64</v>
      </c>
      <c r="B68" s="19" t="s">
        <v>270</v>
      </c>
      <c r="C68" s="19" t="s">
        <v>24</v>
      </c>
      <c r="D68" s="15">
        <v>29</v>
      </c>
      <c r="E68" s="39" t="s">
        <v>271</v>
      </c>
      <c r="F68" s="39" t="s">
        <v>26</v>
      </c>
      <c r="G68" s="15">
        <v>1</v>
      </c>
      <c r="H68" s="19" t="s">
        <v>46</v>
      </c>
      <c r="I68" s="23" t="s">
        <v>272</v>
      </c>
      <c r="J68" s="19" t="s">
        <v>51</v>
      </c>
      <c r="K68" s="23" t="s">
        <v>273</v>
      </c>
      <c r="L68" s="23" t="s">
        <v>68</v>
      </c>
      <c r="M68" s="24" t="s">
        <v>22</v>
      </c>
      <c r="N68" s="15">
        <v>4</v>
      </c>
      <c r="O68" s="15">
        <v>4424</v>
      </c>
    </row>
    <row r="69" ht="25.0" customHeight="1" x14ac:dyDescent="0.15" spans="1:15">
      <c r="A69" s="15">
        <v>65</v>
      </c>
      <c r="B69" s="19" t="s">
        <v>274</v>
      </c>
      <c r="C69" s="19" t="s">
        <v>24</v>
      </c>
      <c r="D69" s="15">
        <v>30</v>
      </c>
      <c r="E69" s="39" t="s">
        <v>275</v>
      </c>
      <c r="F69" s="39" t="s">
        <v>26</v>
      </c>
      <c r="G69" s="15">
        <v>1</v>
      </c>
      <c r="H69" s="19" t="s">
        <v>46</v>
      </c>
      <c r="I69" s="23" t="s">
        <v>276</v>
      </c>
      <c r="J69" s="19" t="s">
        <v>34</v>
      </c>
      <c r="K69" s="23" t="s">
        <v>38</v>
      </c>
      <c r="L69" s="23" t="s">
        <v>61</v>
      </c>
      <c r="M69" s="24" t="s">
        <v>22</v>
      </c>
      <c r="N69" s="15">
        <v>4</v>
      </c>
      <c r="O69" s="15">
        <v>4424</v>
      </c>
    </row>
    <row r="70" ht="25.0" customHeight="1" x14ac:dyDescent="0.15" spans="1:15">
      <c r="A70" s="15">
        <v>66</v>
      </c>
      <c r="B70" s="19" t="s">
        <v>277</v>
      </c>
      <c r="C70" s="19" t="s">
        <v>24</v>
      </c>
      <c r="D70" s="15">
        <v>30</v>
      </c>
      <c r="E70" s="39" t="s">
        <v>278</v>
      </c>
      <c r="F70" s="39" t="s">
        <v>26</v>
      </c>
      <c r="G70" s="15">
        <v>1</v>
      </c>
      <c r="H70" s="19" t="s">
        <v>46</v>
      </c>
      <c r="I70" s="23" t="s">
        <v>28</v>
      </c>
      <c r="J70" s="19" t="s">
        <v>51</v>
      </c>
      <c r="K70" s="23" t="s">
        <v>38</v>
      </c>
      <c r="L70" s="23" t="s">
        <v>61</v>
      </c>
      <c r="M70" s="24" t="s">
        <v>22</v>
      </c>
      <c r="N70" s="15">
        <v>4</v>
      </c>
      <c r="O70" s="15">
        <v>4424</v>
      </c>
    </row>
    <row r="71" ht="25.0" customHeight="1" x14ac:dyDescent="0.15" spans="1:15">
      <c r="A71" s="15">
        <v>67</v>
      </c>
      <c r="B71" s="19" t="s">
        <v>279</v>
      </c>
      <c r="C71" s="19" t="s">
        <v>24</v>
      </c>
      <c r="D71" s="15">
        <v>21</v>
      </c>
      <c r="E71" s="39" t="s">
        <v>280</v>
      </c>
      <c r="F71" s="39" t="s">
        <v>26</v>
      </c>
      <c r="G71" s="15">
        <v>1</v>
      </c>
      <c r="H71" s="19" t="s">
        <v>46</v>
      </c>
      <c r="I71" s="23" t="s">
        <v>28</v>
      </c>
      <c r="J71" s="19" t="s">
        <v>51</v>
      </c>
      <c r="K71" s="23" t="s">
        <v>38</v>
      </c>
      <c r="L71" s="23" t="s">
        <v>281</v>
      </c>
      <c r="M71" s="24" t="s">
        <v>22</v>
      </c>
      <c r="N71" s="15">
        <v>4</v>
      </c>
      <c r="O71" s="15">
        <v>4424</v>
      </c>
    </row>
    <row r="72" ht="25.0" customHeight="1" x14ac:dyDescent="0.15" spans="1:15">
      <c r="A72" s="15">
        <v>68</v>
      </c>
      <c r="B72" s="19" t="s">
        <v>282</v>
      </c>
      <c r="C72" s="19" t="s">
        <v>24</v>
      </c>
      <c r="D72" s="15">
        <v>22</v>
      </c>
      <c r="E72" s="39" t="s">
        <v>283</v>
      </c>
      <c r="F72" s="39" t="s">
        <v>26</v>
      </c>
      <c r="G72" s="15">
        <v>1</v>
      </c>
      <c r="H72" s="19" t="s">
        <v>46</v>
      </c>
      <c r="I72" s="23" t="s">
        <v>205</v>
      </c>
      <c r="J72" s="19" t="s">
        <v>34</v>
      </c>
      <c r="K72" s="23" t="s">
        <v>77</v>
      </c>
      <c r="L72" s="23" t="s">
        <v>53</v>
      </c>
      <c r="M72" s="24" t="s">
        <v>22</v>
      </c>
      <c r="N72" s="15">
        <v>4</v>
      </c>
      <c r="O72" s="15">
        <v>4424</v>
      </c>
    </row>
    <row r="73" ht="25.0" customHeight="1" x14ac:dyDescent="0.15" spans="1:15">
      <c r="A73" s="15">
        <v>69</v>
      </c>
      <c r="B73" s="19" t="s">
        <v>284</v>
      </c>
      <c r="C73" s="19" t="s">
        <v>24</v>
      </c>
      <c r="D73" s="19" t="s">
        <v>285</v>
      </c>
      <c r="E73" s="39" t="s">
        <v>286</v>
      </c>
      <c r="F73" s="39" t="s">
        <v>26</v>
      </c>
      <c r="G73" s="15">
        <v>1</v>
      </c>
      <c r="H73" s="19" t="s">
        <v>46</v>
      </c>
      <c r="I73" s="23" t="s">
        <v>28</v>
      </c>
      <c r="J73" s="19" t="s">
        <v>51</v>
      </c>
      <c r="K73" s="23" t="s">
        <v>130</v>
      </c>
      <c r="L73" s="23" t="s">
        <v>31</v>
      </c>
      <c r="M73" s="24" t="s">
        <v>22</v>
      </c>
      <c r="N73" s="15">
        <v>4</v>
      </c>
      <c r="O73" s="15">
        <v>4424</v>
      </c>
    </row>
    <row r="74" ht="25.0" customHeight="1" x14ac:dyDescent="0.15" spans="1:15">
      <c r="A74" s="15">
        <v>70</v>
      </c>
      <c r="B74" s="19" t="s">
        <v>287</v>
      </c>
      <c r="C74" s="19" t="s">
        <v>24</v>
      </c>
      <c r="D74" s="19" t="s">
        <v>285</v>
      </c>
      <c r="E74" s="39" t="s">
        <v>288</v>
      </c>
      <c r="F74" s="39" t="s">
        <v>26</v>
      </c>
      <c r="G74" s="15">
        <v>1</v>
      </c>
      <c r="H74" s="19" t="s">
        <v>118</v>
      </c>
      <c r="I74" s="23" t="s">
        <v>47</v>
      </c>
      <c r="J74" s="19" t="s">
        <v>34</v>
      </c>
      <c r="K74" s="23" t="s">
        <v>125</v>
      </c>
      <c r="L74" s="23" t="s">
        <v>289</v>
      </c>
      <c r="M74" s="24" t="s">
        <v>22</v>
      </c>
      <c r="N74" s="15">
        <v>4</v>
      </c>
      <c r="O74" s="15">
        <v>4424</v>
      </c>
    </row>
    <row r="75" ht="25.0" customHeight="1" x14ac:dyDescent="0.15" spans="1:15">
      <c r="A75" s="15">
        <v>71</v>
      </c>
      <c r="B75" s="19" t="s">
        <v>290</v>
      </c>
      <c r="C75" s="19" t="s">
        <v>24</v>
      </c>
      <c r="D75" s="19" t="s">
        <v>285</v>
      </c>
      <c r="E75" s="39" t="s">
        <v>286</v>
      </c>
      <c r="F75" s="39" t="s">
        <v>26</v>
      </c>
      <c r="G75" s="15">
        <v>1</v>
      </c>
      <c r="H75" s="19" t="s">
        <v>46</v>
      </c>
      <c r="I75" s="23" t="s">
        <v>205</v>
      </c>
      <c r="J75" s="19" t="s">
        <v>34</v>
      </c>
      <c r="K75" s="23" t="s">
        <v>125</v>
      </c>
      <c r="L75" s="23" t="s">
        <v>291</v>
      </c>
      <c r="M75" s="24" t="s">
        <v>22</v>
      </c>
      <c r="N75" s="15">
        <v>4</v>
      </c>
      <c r="O75" s="15">
        <v>4424</v>
      </c>
    </row>
    <row r="76" ht="25.0" customHeight="1" x14ac:dyDescent="0.15" spans="1:15">
      <c r="A76" s="15">
        <v>72</v>
      </c>
      <c r="B76" s="19" t="s">
        <v>292</v>
      </c>
      <c r="C76" s="19" t="s">
        <v>24</v>
      </c>
      <c r="D76" s="19" t="s">
        <v>293</v>
      </c>
      <c r="E76" s="39" t="s">
        <v>294</v>
      </c>
      <c r="F76" s="39" t="s">
        <v>26</v>
      </c>
      <c r="G76" s="15">
        <v>1</v>
      </c>
      <c r="H76" s="19" t="s">
        <v>46</v>
      </c>
      <c r="I76" s="23" t="s">
        <v>295</v>
      </c>
      <c r="J76" s="19" t="s">
        <v>180</v>
      </c>
      <c r="K76" s="23" t="s">
        <v>130</v>
      </c>
      <c r="L76" s="23" t="s">
        <v>31</v>
      </c>
      <c r="M76" s="24" t="s">
        <v>22</v>
      </c>
      <c r="N76" s="15">
        <v>4</v>
      </c>
      <c r="O76" s="15">
        <v>4424</v>
      </c>
    </row>
    <row r="77" ht="25.0" customHeight="1" x14ac:dyDescent="0.15" spans="1:15">
      <c r="A77" s="15">
        <v>73</v>
      </c>
      <c r="B77" s="19" t="s">
        <v>296</v>
      </c>
      <c r="C77" s="19" t="s">
        <v>18</v>
      </c>
      <c r="D77" s="19" t="s">
        <v>297</v>
      </c>
      <c r="E77" s="39" t="s">
        <v>298</v>
      </c>
      <c r="F77" s="39" t="s">
        <v>26</v>
      </c>
      <c r="G77" s="15">
        <v>1</v>
      </c>
      <c r="H77" s="19" t="s">
        <v>46</v>
      </c>
      <c r="I77" s="23" t="s">
        <v>28</v>
      </c>
      <c r="J77" s="19" t="s">
        <v>51</v>
      </c>
      <c r="K77" s="23" t="s">
        <v>125</v>
      </c>
      <c r="L77" s="23" t="s">
        <v>289</v>
      </c>
      <c r="M77" s="24" t="s">
        <v>22</v>
      </c>
      <c r="N77" s="15">
        <v>4</v>
      </c>
      <c r="O77" s="15">
        <v>4424</v>
      </c>
    </row>
    <row r="78" ht="25.0" customHeight="1" x14ac:dyDescent="0.15" spans="1:15">
      <c r="A78" s="15">
        <v>74</v>
      </c>
      <c r="B78" s="19" t="s">
        <v>299</v>
      </c>
      <c r="C78" s="19" t="s">
        <v>24</v>
      </c>
      <c r="D78" s="19" t="s">
        <v>297</v>
      </c>
      <c r="E78" s="39" t="s">
        <v>300</v>
      </c>
      <c r="F78" s="39" t="s">
        <v>26</v>
      </c>
      <c r="G78" s="15">
        <v>1</v>
      </c>
      <c r="H78" s="19" t="s">
        <v>46</v>
      </c>
      <c r="I78" s="23" t="s">
        <v>301</v>
      </c>
      <c r="J78" s="19" t="s">
        <v>76</v>
      </c>
      <c r="K78" s="23" t="s">
        <v>302</v>
      </c>
      <c r="L78" s="23" t="s">
        <v>303</v>
      </c>
      <c r="M78" s="24" t="s">
        <v>22</v>
      </c>
      <c r="N78" s="15">
        <v>4</v>
      </c>
      <c r="O78" s="15">
        <v>4424</v>
      </c>
    </row>
    <row r="79" ht="25.0" customHeight="1" x14ac:dyDescent="0.15" spans="1:15">
      <c r="A79" s="15">
        <v>75</v>
      </c>
      <c r="B79" s="19" t="s">
        <v>304</v>
      </c>
      <c r="C79" s="19" t="s">
        <v>24</v>
      </c>
      <c r="D79" s="19" t="s">
        <v>305</v>
      </c>
      <c r="E79" s="39" t="s">
        <v>306</v>
      </c>
      <c r="F79" s="39" t="s">
        <v>26</v>
      </c>
      <c r="G79" s="15">
        <v>1</v>
      </c>
      <c r="H79" s="19" t="s">
        <v>94</v>
      </c>
      <c r="I79" s="23" t="s">
        <v>218</v>
      </c>
      <c r="J79" s="19" t="s">
        <v>51</v>
      </c>
      <c r="K79" s="23" t="s">
        <v>120</v>
      </c>
      <c r="L79" s="23" t="s">
        <v>281</v>
      </c>
      <c r="M79" s="24" t="s">
        <v>22</v>
      </c>
      <c r="N79" s="15">
        <v>4</v>
      </c>
      <c r="O79" s="15">
        <v>4424</v>
      </c>
    </row>
    <row r="80" ht="25.0" customHeight="1" x14ac:dyDescent="0.15" spans="1:15">
      <c r="A80" s="15">
        <v>76</v>
      </c>
      <c r="B80" s="19" t="s">
        <v>307</v>
      </c>
      <c r="C80" s="19" t="s">
        <v>24</v>
      </c>
      <c r="D80" s="19" t="s">
        <v>308</v>
      </c>
      <c r="E80" s="39" t="s">
        <v>309</v>
      </c>
      <c r="F80" s="39" t="s">
        <v>26</v>
      </c>
      <c r="G80" s="15">
        <v>1</v>
      </c>
      <c r="H80" s="19" t="s">
        <v>94</v>
      </c>
      <c r="I80" s="23" t="s">
        <v>310</v>
      </c>
      <c r="J80" s="19" t="s">
        <v>34</v>
      </c>
      <c r="K80" s="23" t="s">
        <v>311</v>
      </c>
      <c r="L80" s="23" t="s">
        <v>312</v>
      </c>
      <c r="M80" s="24" t="s">
        <v>22</v>
      </c>
      <c r="N80" s="15">
        <v>4</v>
      </c>
      <c r="O80" s="15">
        <v>4424</v>
      </c>
    </row>
    <row r="81" ht="25.0" customHeight="1" x14ac:dyDescent="0.15" spans="1:15">
      <c r="A81" s="15">
        <v>77</v>
      </c>
      <c r="B81" s="19" t="s">
        <v>313</v>
      </c>
      <c r="C81" s="19" t="s">
        <v>24</v>
      </c>
      <c r="D81" s="19" t="s">
        <v>314</v>
      </c>
      <c r="E81" s="39" t="s">
        <v>315</v>
      </c>
      <c r="F81" s="39" t="s">
        <v>26</v>
      </c>
      <c r="G81" s="15">
        <v>1</v>
      </c>
      <c r="H81" s="19" t="s">
        <v>94</v>
      </c>
      <c r="I81" s="23" t="s">
        <v>316</v>
      </c>
      <c r="J81" s="19" t="s">
        <v>34</v>
      </c>
      <c r="K81" s="23" t="s">
        <v>120</v>
      </c>
      <c r="L81" s="23" t="s">
        <v>317</v>
      </c>
      <c r="M81" s="24" t="s">
        <v>22</v>
      </c>
      <c r="N81" s="15">
        <v>4</v>
      </c>
      <c r="O81" s="15">
        <v>4424</v>
      </c>
    </row>
    <row r="82" ht="25.0" customHeight="1" x14ac:dyDescent="0.15" spans="1:15">
      <c r="A82" s="15">
        <v>78</v>
      </c>
      <c r="B82" s="19" t="s">
        <v>318</v>
      </c>
      <c r="C82" s="19" t="s">
        <v>24</v>
      </c>
      <c r="D82" s="19" t="s">
        <v>314</v>
      </c>
      <c r="E82" s="39" t="s">
        <v>319</v>
      </c>
      <c r="F82" s="39" t="s">
        <v>26</v>
      </c>
      <c r="G82" s="15">
        <v>1</v>
      </c>
      <c r="H82" s="19" t="s">
        <v>94</v>
      </c>
      <c r="I82" s="23" t="s">
        <v>218</v>
      </c>
      <c r="J82" s="19" t="s">
        <v>59</v>
      </c>
      <c r="K82" s="23" t="s">
        <v>120</v>
      </c>
      <c r="L82" s="23" t="s">
        <v>281</v>
      </c>
      <c r="M82" s="24" t="s">
        <v>22</v>
      </c>
      <c r="N82" s="15">
        <v>4</v>
      </c>
      <c r="O82" s="15">
        <v>4424</v>
      </c>
    </row>
    <row r="83" ht="25.0" customHeight="1" x14ac:dyDescent="0.15" spans="1:15">
      <c r="A83" s="15">
        <v>79</v>
      </c>
      <c r="B83" s="15" t="s">
        <v>320</v>
      </c>
      <c r="C83" s="15" t="s">
        <v>24</v>
      </c>
      <c r="D83" s="19" t="s">
        <v>293</v>
      </c>
      <c r="E83" s="39" t="s">
        <v>321</v>
      </c>
      <c r="F83" s="39" t="s">
        <v>26</v>
      </c>
      <c r="G83" s="15">
        <v>1</v>
      </c>
      <c r="H83" s="15" t="s">
        <v>46</v>
      </c>
      <c r="I83" s="24" t="s">
        <v>50</v>
      </c>
      <c r="J83" s="19" t="s">
        <v>59</v>
      </c>
      <c r="K83" s="24" t="s">
        <v>38</v>
      </c>
      <c r="L83" s="24" t="s">
        <v>322</v>
      </c>
      <c r="M83" s="24" t="s">
        <v>323</v>
      </c>
      <c r="N83" s="15">
        <v>6</v>
      </c>
      <c r="O83" s="15">
        <v>6636</v>
      </c>
    </row>
    <row r="84" ht="25.0" customHeight="1" x14ac:dyDescent="0.15" spans="1:15">
      <c r="A84" s="15">
        <v>80</v>
      </c>
      <c r="B84" s="15" t="s">
        <v>324</v>
      </c>
      <c r="C84" s="15" t="s">
        <v>24</v>
      </c>
      <c r="D84" s="15">
        <v>23</v>
      </c>
      <c r="E84" s="39" t="s">
        <v>325</v>
      </c>
      <c r="F84" s="39" t="s">
        <v>26</v>
      </c>
      <c r="G84" s="15">
        <v>1</v>
      </c>
      <c r="H84" s="15" t="s">
        <v>94</v>
      </c>
      <c r="I84" s="24" t="s">
        <v>58</v>
      </c>
      <c r="J84" s="19" t="s">
        <v>51</v>
      </c>
      <c r="K84" s="24" t="s">
        <v>326</v>
      </c>
      <c r="L84" s="24" t="s">
        <v>21</v>
      </c>
      <c r="M84" s="24" t="s">
        <v>327</v>
      </c>
      <c r="N84" s="15">
        <v>6</v>
      </c>
      <c r="O84" s="15">
        <v>6636</v>
      </c>
    </row>
    <row r="85" ht="25.0" customHeight="1" x14ac:dyDescent="0.15" spans="1:15">
      <c r="A85" s="15">
        <v>81</v>
      </c>
      <c r="B85" s="15" t="s">
        <v>328</v>
      </c>
      <c r="C85" s="15" t="s">
        <v>24</v>
      </c>
      <c r="D85" s="19" t="s">
        <v>329</v>
      </c>
      <c r="E85" s="39" t="s">
        <v>330</v>
      </c>
      <c r="F85" s="39" t="s">
        <v>57</v>
      </c>
      <c r="G85" s="15">
        <v>1</v>
      </c>
      <c r="H85" s="15" t="s">
        <v>46</v>
      </c>
      <c r="I85" s="24" t="s">
        <v>331</v>
      </c>
      <c r="J85" s="19" t="s">
        <v>96</v>
      </c>
      <c r="K85" s="24" t="s">
        <v>332</v>
      </c>
      <c r="L85" s="24" t="s">
        <v>333</v>
      </c>
      <c r="M85" s="24" t="s">
        <v>91</v>
      </c>
      <c r="N85" s="15">
        <v>1</v>
      </c>
      <c r="O85" s="15">
        <v>1106</v>
      </c>
    </row>
    <row r="86" ht="25.0" customHeight="1" x14ac:dyDescent="0.15" spans="1:15">
      <c r="A86" s="15">
        <v>82</v>
      </c>
      <c r="B86" s="15" t="s">
        <v>334</v>
      </c>
      <c r="C86" s="15" t="s">
        <v>24</v>
      </c>
      <c r="D86" s="19" t="s">
        <v>297</v>
      </c>
      <c r="E86" s="39" t="s">
        <v>335</v>
      </c>
      <c r="F86" s="39" t="s">
        <v>57</v>
      </c>
      <c r="G86" s="15">
        <v>1</v>
      </c>
      <c r="H86" s="15" t="s">
        <v>94</v>
      </c>
      <c r="I86" s="24" t="s">
        <v>218</v>
      </c>
      <c r="J86" s="19" t="s">
        <v>336</v>
      </c>
      <c r="K86" s="24" t="s">
        <v>120</v>
      </c>
      <c r="L86" s="24" t="s">
        <v>61</v>
      </c>
      <c r="M86" s="24" t="s">
        <v>91</v>
      </c>
      <c r="N86" s="15">
        <v>1</v>
      </c>
      <c r="O86" s="15">
        <v>1106</v>
      </c>
    </row>
    <row r="87" ht="25.0" customHeight="1" x14ac:dyDescent="0.15" spans="1:15">
      <c r="A87" s="15">
        <v>83</v>
      </c>
      <c r="B87" s="15" t="s">
        <v>337</v>
      </c>
      <c r="C87" s="15" t="s">
        <v>24</v>
      </c>
      <c r="D87" s="19" t="s">
        <v>297</v>
      </c>
      <c r="E87" s="39" t="s">
        <v>338</v>
      </c>
      <c r="F87" s="39" t="s">
        <v>57</v>
      </c>
      <c r="G87" s="15">
        <v>1</v>
      </c>
      <c r="H87" s="15" t="s">
        <v>94</v>
      </c>
      <c r="I87" s="24" t="s">
        <v>218</v>
      </c>
      <c r="J87" s="19" t="s">
        <v>336</v>
      </c>
      <c r="K87" s="24" t="s">
        <v>311</v>
      </c>
      <c r="L87" s="24" t="s">
        <v>339</v>
      </c>
      <c r="M87" s="24" t="s">
        <v>91</v>
      </c>
      <c r="N87" s="15">
        <v>1</v>
      </c>
      <c r="O87" s="15">
        <v>1106</v>
      </c>
    </row>
    <row r="88" ht="25.0" customHeight="1" x14ac:dyDescent="0.15" spans="1:15">
      <c r="A88" s="15">
        <v>84</v>
      </c>
      <c r="B88" s="15" t="s">
        <v>340</v>
      </c>
      <c r="C88" s="15" t="s">
        <v>24</v>
      </c>
      <c r="D88" s="19" t="s">
        <v>297</v>
      </c>
      <c r="E88" s="39" t="s">
        <v>341</v>
      </c>
      <c r="F88" s="39" t="s">
        <v>57</v>
      </c>
      <c r="G88" s="15">
        <v>1</v>
      </c>
      <c r="H88" s="15" t="s">
        <v>94</v>
      </c>
      <c r="I88" s="24" t="s">
        <v>342</v>
      </c>
      <c r="J88" s="19" t="s">
        <v>101</v>
      </c>
      <c r="K88" s="24" t="s">
        <v>311</v>
      </c>
      <c r="L88" s="24" t="s">
        <v>61</v>
      </c>
      <c r="M88" s="24" t="s">
        <v>91</v>
      </c>
      <c r="N88" s="15">
        <v>1</v>
      </c>
      <c r="O88" s="15">
        <v>1106</v>
      </c>
    </row>
    <row r="89" ht="25.0" customHeight="1" x14ac:dyDescent="0.15" spans="1:15">
      <c r="A89" s="15">
        <v>85</v>
      </c>
      <c r="B89" s="15" t="s">
        <v>343</v>
      </c>
      <c r="C89" s="15" t="s">
        <v>18</v>
      </c>
      <c r="D89" s="19" t="s">
        <v>344</v>
      </c>
      <c r="E89" s="39" t="s">
        <v>345</v>
      </c>
      <c r="F89" s="39" t="s">
        <v>57</v>
      </c>
      <c r="G89" s="15">
        <v>1</v>
      </c>
      <c r="H89" s="15" t="s">
        <v>94</v>
      </c>
      <c r="I89" s="24" t="s">
        <v>346</v>
      </c>
      <c r="J89" s="19" t="s">
        <v>96</v>
      </c>
      <c r="K89" s="24" t="s">
        <v>137</v>
      </c>
      <c r="L89" s="24" t="s">
        <v>347</v>
      </c>
      <c r="M89" s="24" t="s">
        <v>91</v>
      </c>
      <c r="N89" s="15">
        <v>1</v>
      </c>
      <c r="O89" s="15">
        <v>1106</v>
      </c>
    </row>
    <row r="90" ht="25.0" customHeight="1" x14ac:dyDescent="0.15" spans="1:15">
      <c r="A90" s="15">
        <v>86</v>
      </c>
      <c r="B90" s="19" t="s">
        <v>348</v>
      </c>
      <c r="C90" s="19" t="s">
        <v>24</v>
      </c>
      <c r="D90" s="19" t="s">
        <v>293</v>
      </c>
      <c r="E90" s="39" t="s">
        <v>210</v>
      </c>
      <c r="F90" s="39" t="s">
        <v>57</v>
      </c>
      <c r="G90" s="15">
        <v>1</v>
      </c>
      <c r="H90" s="19" t="s">
        <v>94</v>
      </c>
      <c r="I90" s="23" t="s">
        <v>316</v>
      </c>
      <c r="J90" s="19" t="s">
        <v>101</v>
      </c>
      <c r="K90" s="23" t="s">
        <v>125</v>
      </c>
      <c r="L90" s="23" t="s">
        <v>349</v>
      </c>
      <c r="M90" s="24" t="s">
        <v>91</v>
      </c>
      <c r="N90" s="15">
        <v>1</v>
      </c>
      <c r="O90" s="15">
        <v>1106</v>
      </c>
    </row>
    <row r="91" ht="25.0" customHeight="1" x14ac:dyDescent="0.15" spans="1:15">
      <c r="A91" s="15">
        <v>87</v>
      </c>
      <c r="B91" s="15" t="s">
        <v>350</v>
      </c>
      <c r="C91" s="15" t="s">
        <v>24</v>
      </c>
      <c r="D91" s="19" t="s">
        <v>285</v>
      </c>
      <c r="E91" s="39" t="s">
        <v>208</v>
      </c>
      <c r="F91" s="39" t="s">
        <v>351</v>
      </c>
      <c r="G91" s="15">
        <v>1</v>
      </c>
      <c r="H91" s="15" t="s">
        <v>46</v>
      </c>
      <c r="I91" s="24" t="s">
        <v>352</v>
      </c>
      <c r="J91" s="19" t="s">
        <v>101</v>
      </c>
      <c r="K91" s="24" t="s">
        <v>38</v>
      </c>
      <c r="L91" s="24" t="s">
        <v>347</v>
      </c>
      <c r="M91" s="24" t="s">
        <v>91</v>
      </c>
      <c r="N91" s="15">
        <v>1</v>
      </c>
      <c r="O91" s="15">
        <v>1106</v>
      </c>
    </row>
    <row r="92" ht="25.0" customHeight="1" x14ac:dyDescent="0.15" spans="1:15">
      <c r="A92" s="15">
        <v>88</v>
      </c>
      <c r="B92" s="15" t="s">
        <v>353</v>
      </c>
      <c r="C92" s="15" t="s">
        <v>18</v>
      </c>
      <c r="D92" s="15">
        <v>22</v>
      </c>
      <c r="E92" s="39" t="s">
        <v>354</v>
      </c>
      <c r="F92" s="39" t="s">
        <v>26</v>
      </c>
      <c r="G92" s="15">
        <v>1</v>
      </c>
      <c r="H92" s="15" t="s">
        <v>46</v>
      </c>
      <c r="I92" s="15" t="s">
        <v>355</v>
      </c>
      <c r="J92" s="22" t="s">
        <v>34</v>
      </c>
      <c r="K92" s="15" t="s">
        <v>356</v>
      </c>
      <c r="L92" s="15" t="s">
        <v>357</v>
      </c>
      <c r="M92" s="15" t="s">
        <v>358</v>
      </c>
      <c r="N92" s="15">
        <v>6</v>
      </c>
      <c r="O92" s="15">
        <f>948*6</f>
        <v>5688</v>
      </c>
    </row>
    <row r="93" ht="25.0" customHeight="1" x14ac:dyDescent="0.15" spans="1:15">
      <c r="A93" s="15">
        <v>89</v>
      </c>
      <c r="B93" s="27" t="s">
        <v>359</v>
      </c>
      <c r="C93" s="28" t="s">
        <v>24</v>
      </c>
      <c r="D93" s="15">
        <f>2020-1999</f>
        <v>21</v>
      </c>
      <c r="E93" s="37" t="s">
        <v>360</v>
      </c>
      <c r="F93" s="39" t="s">
        <v>26</v>
      </c>
      <c r="G93" s="15">
        <v>2</v>
      </c>
      <c r="H93" s="28" t="s">
        <v>27</v>
      </c>
      <c r="I93" s="15" t="s">
        <v>361</v>
      </c>
      <c r="J93" s="19" t="s">
        <v>362</v>
      </c>
      <c r="K93" s="28" t="s">
        <v>38</v>
      </c>
      <c r="L93" s="28" t="s">
        <v>108</v>
      </c>
      <c r="M93" s="15" t="s">
        <v>71</v>
      </c>
      <c r="N93" s="15">
        <v>6</v>
      </c>
      <c r="O93" s="15">
        <v>5688</v>
      </c>
    </row>
    <row r="94" ht="25.0" customHeight="1" x14ac:dyDescent="0.15" spans="1:15">
      <c r="A94" s="15">
        <v>90</v>
      </c>
      <c r="B94" s="20" t="s">
        <v>363</v>
      </c>
      <c r="C94" s="28" t="s">
        <v>24</v>
      </c>
      <c r="D94" s="15">
        <v>20</v>
      </c>
      <c r="E94" s="37" t="s">
        <v>364</v>
      </c>
      <c r="F94" s="39" t="s">
        <v>26</v>
      </c>
      <c r="G94" s="15">
        <v>3</v>
      </c>
      <c r="H94" s="28" t="s">
        <v>27</v>
      </c>
      <c r="I94" s="15" t="s">
        <v>365</v>
      </c>
      <c r="J94" s="19" t="s">
        <v>51</v>
      </c>
      <c r="K94" s="15" t="s">
        <v>42</v>
      </c>
      <c r="L94" s="15" t="s">
        <v>42</v>
      </c>
      <c r="M94" s="15" t="s">
        <v>71</v>
      </c>
      <c r="N94" s="15">
        <v>6</v>
      </c>
      <c r="O94" s="15">
        <v>5688</v>
      </c>
    </row>
    <row r="95" ht="25.0" customHeight="1" x14ac:dyDescent="0.15" spans="1:15">
      <c r="A95" s="15">
        <v>91</v>
      </c>
      <c r="B95" s="20" t="s">
        <v>366</v>
      </c>
      <c r="C95" s="28" t="s">
        <v>24</v>
      </c>
      <c r="D95" s="15">
        <f>2020-2002</f>
        <v>18</v>
      </c>
      <c r="E95" s="37" t="s">
        <v>367</v>
      </c>
      <c r="F95" s="39" t="s">
        <v>26</v>
      </c>
      <c r="G95" s="15">
        <v>3</v>
      </c>
      <c r="H95" s="28" t="s">
        <v>27</v>
      </c>
      <c r="I95" s="15" t="s">
        <v>365</v>
      </c>
      <c r="J95" s="19" t="s">
        <v>51</v>
      </c>
      <c r="K95" s="15" t="s">
        <v>42</v>
      </c>
      <c r="L95" s="15" t="s">
        <v>42</v>
      </c>
      <c r="M95" s="15" t="s">
        <v>71</v>
      </c>
      <c r="N95" s="15">
        <v>6</v>
      </c>
      <c r="O95" s="15">
        <v>5688</v>
      </c>
    </row>
    <row r="96" ht="25.0" customHeight="1" x14ac:dyDescent="0.15" spans="1:15">
      <c r="A96" s="15">
        <v>92</v>
      </c>
      <c r="B96" s="27" t="s">
        <v>368</v>
      </c>
      <c r="C96" s="28" t="s">
        <v>18</v>
      </c>
      <c r="D96" s="15">
        <f>2020-1996</f>
        <v>24</v>
      </c>
      <c r="E96" s="37" t="s">
        <v>369</v>
      </c>
      <c r="F96" s="39" t="s">
        <v>26</v>
      </c>
      <c r="G96" s="15">
        <v>1</v>
      </c>
      <c r="H96" s="28" t="s">
        <v>46</v>
      </c>
      <c r="I96" s="15" t="s">
        <v>370</v>
      </c>
      <c r="J96" s="19" t="s">
        <v>29</v>
      </c>
      <c r="K96" s="28" t="s">
        <v>38</v>
      </c>
      <c r="L96" s="28" t="s">
        <v>108</v>
      </c>
      <c r="M96" s="15" t="s">
        <v>371</v>
      </c>
      <c r="N96" s="15">
        <v>4</v>
      </c>
      <c r="O96" s="15">
        <v>3792</v>
      </c>
    </row>
    <row r="97" ht="25.0" customHeight="1" x14ac:dyDescent="0.15" spans="1:15">
      <c r="A97" s="15">
        <v>93</v>
      </c>
      <c r="B97" s="27" t="s">
        <v>372</v>
      </c>
      <c r="C97" s="28" t="s">
        <v>24</v>
      </c>
      <c r="D97" s="15">
        <f>2020-1997</f>
        <v>23</v>
      </c>
      <c r="E97" s="37" t="s">
        <v>373</v>
      </c>
      <c r="F97" s="39" t="s">
        <v>26</v>
      </c>
      <c r="G97" s="15">
        <v>1</v>
      </c>
      <c r="H97" s="28" t="s">
        <v>46</v>
      </c>
      <c r="I97" s="15" t="s">
        <v>370</v>
      </c>
      <c r="J97" s="19" t="s">
        <v>29</v>
      </c>
      <c r="K97" s="28" t="s">
        <v>38</v>
      </c>
      <c r="L97" s="28" t="s">
        <v>108</v>
      </c>
      <c r="M97" s="15" t="s">
        <v>371</v>
      </c>
      <c r="N97" s="15">
        <v>4</v>
      </c>
      <c r="O97" s="15">
        <v>3792</v>
      </c>
    </row>
    <row r="98" ht="25.0" customHeight="1" x14ac:dyDescent="0.15" spans="1:15">
      <c r="A98" s="15">
        <v>94</v>
      </c>
      <c r="B98" s="27" t="s">
        <v>374</v>
      </c>
      <c r="C98" s="28" t="s">
        <v>375</v>
      </c>
      <c r="D98" s="15">
        <f>2020-1996</f>
        <v>24</v>
      </c>
      <c r="E98" s="37" t="s">
        <v>376</v>
      </c>
      <c r="F98" s="39" t="s">
        <v>26</v>
      </c>
      <c r="G98" s="15">
        <v>2</v>
      </c>
      <c r="H98" s="28" t="s">
        <v>46</v>
      </c>
      <c r="I98" s="15" t="s">
        <v>47</v>
      </c>
      <c r="J98" s="19" t="s">
        <v>377</v>
      </c>
      <c r="K98" s="28" t="s">
        <v>60</v>
      </c>
      <c r="L98" s="28" t="s">
        <v>60</v>
      </c>
      <c r="M98" s="15" t="s">
        <v>71</v>
      </c>
      <c r="N98" s="15">
        <v>6</v>
      </c>
      <c r="O98" s="15">
        <v>5688</v>
      </c>
    </row>
    <row r="99" ht="25.0" customHeight="1" x14ac:dyDescent="0.15" spans="1:15">
      <c r="A99" s="15">
        <v>95</v>
      </c>
      <c r="B99" s="28" t="s">
        <v>378</v>
      </c>
      <c r="C99" s="28" t="s">
        <v>24</v>
      </c>
      <c r="D99" s="15">
        <f>2020-1998</f>
        <v>22</v>
      </c>
      <c r="E99" s="37" t="s">
        <v>379</v>
      </c>
      <c r="F99" s="39" t="s">
        <v>26</v>
      </c>
      <c r="G99" s="15">
        <v>2</v>
      </c>
      <c r="H99" s="28" t="s">
        <v>27</v>
      </c>
      <c r="I99" s="15" t="s">
        <v>37</v>
      </c>
      <c r="J99" s="19" t="s">
        <v>377</v>
      </c>
      <c r="K99" s="28" t="s">
        <v>60</v>
      </c>
      <c r="L99" s="28" t="s">
        <v>60</v>
      </c>
      <c r="M99" s="15" t="s">
        <v>71</v>
      </c>
      <c r="N99" s="15">
        <v>6</v>
      </c>
      <c r="O99" s="15">
        <v>5688</v>
      </c>
    </row>
    <row r="100" ht="25.0" customHeight="1" x14ac:dyDescent="0.15" spans="1:15">
      <c r="A100" s="15">
        <v>96</v>
      </c>
      <c r="B100" s="27" t="s">
        <v>380</v>
      </c>
      <c r="C100" s="28" t="s">
        <v>24</v>
      </c>
      <c r="D100" s="28">
        <v>19</v>
      </c>
      <c r="E100" s="37" t="s">
        <v>381</v>
      </c>
      <c r="F100" s="30" t="s">
        <v>57</v>
      </c>
      <c r="G100" s="15">
        <v>3</v>
      </c>
      <c r="H100" s="28" t="s">
        <v>27</v>
      </c>
      <c r="I100" s="15" t="s">
        <v>105</v>
      </c>
      <c r="J100" s="15" t="s">
        <v>34</v>
      </c>
      <c r="K100" s="15" t="s">
        <v>382</v>
      </c>
      <c r="L100" s="28" t="s">
        <v>383</v>
      </c>
      <c r="M100" s="15" t="s">
        <v>384</v>
      </c>
      <c r="N100" s="15">
        <v>3</v>
      </c>
      <c r="O100" s="15">
        <v>2844</v>
      </c>
    </row>
    <row r="101" ht="25.0" customHeight="1" x14ac:dyDescent="0.15" spans="1:15">
      <c r="A101" s="99" t="s">
        <v>385</v>
      </c>
      <c r="B101" s="99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5">
        <f>SUM(O5:O100)</f>
        <v>435922</v>
      </c>
    </row>
    <row r="102" ht="98.0" customHeight="1" x14ac:dyDescent="0.15" spans="1:16">
      <c r="A102" s="100" t="s">
        <v>386</v>
      </c>
      <c r="B102" s="100"/>
      <c r="C102" s="100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36"/>
    </row>
    <row r="105" ht="14.0" customHeight="1" x14ac:dyDescent="0.15" spans="1:13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</row>
    <row r="106" x14ac:dyDescent="0.15" spans="1:13">
      <c r="A106" s="33"/>
      <c r="B106" s="33"/>
      <c r="C106" s="33"/>
      <c r="D106" s="33"/>
      <c r="E106" s="33"/>
      <c r="F106" s="34"/>
      <c r="G106" s="33"/>
      <c r="H106" s="33"/>
      <c r="I106" s="33"/>
      <c r="J106" s="33"/>
      <c r="K106" s="33"/>
      <c r="L106" s="33"/>
      <c r="M106" s="33"/>
    </row>
  </sheetData>
  <mergeCells count="19">
    <mergeCell ref="A1:O1"/>
    <mergeCell ref="A2:O2"/>
    <mergeCell ref="A101:B101"/>
    <mergeCell ref="A102:O10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honeticPr fontId="0" type="noConversion"/>
  <pageMargins left="0.5499312258142186" right="0.6290880244547927" top="0.5117415443180114" bottom="0.5117415443180114" header="0.49993747801292604" footer="0.49993747801292604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lost baby</dc:creator>
  <cp:lastModifiedBy>Administrator</cp:lastModifiedBy>
  <cp:revision>0</cp:revision>
  <dcterms:created xsi:type="dcterms:W3CDTF">2019-12-15T07:18:00Z</dcterms:created>
  <dcterms:modified xsi:type="dcterms:W3CDTF">2023-09-15T00:53:44Z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2052-11.1.0.9999</vt:lpwstr>
  </property>
</Properties>
</file>