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项目名册" sheetId="1" r:id="rId1"/>
  </sheets>
  <definedNames>
    <definedName name="_xlnm.Print_Titles" localSheetId="0">项目名册!$1:$5</definedName>
  </definedNames>
  <calcPr calcId="144525"/>
</workbook>
</file>

<file path=xl/sharedStrings.xml><?xml version="1.0" encoding="utf-8"?>
<sst xmlns="http://schemas.openxmlformats.org/spreadsheetml/2006/main" count="184" uniqueCount="147">
  <si>
    <t>云朵申请房租物业水电费补贴创业项目实体名册</t>
  </si>
  <si>
    <t xml:space="preserve">创业孵化基地：曲阳云朵电商产业园                                                </t>
  </si>
  <si>
    <t>序号</t>
  </si>
  <si>
    <t>创业实体名称</t>
  </si>
  <si>
    <t>法人姓名</t>
  </si>
  <si>
    <t>身份证号码</t>
  </si>
  <si>
    <t>创办时间</t>
  </si>
  <si>
    <t>入驻时间</t>
  </si>
  <si>
    <t>房间号</t>
  </si>
  <si>
    <t>补贴起止时间</t>
  </si>
  <si>
    <t>补贴天数</t>
  </si>
  <si>
    <t>补贴面积</t>
  </si>
  <si>
    <t>房租</t>
  </si>
  <si>
    <t>物业费</t>
  </si>
  <si>
    <t>水电费</t>
  </si>
  <si>
    <t>补贴合计金额（元）</t>
  </si>
  <si>
    <t>保定爱达斯商贸有限公司</t>
  </si>
  <si>
    <t>杨佳霖</t>
  </si>
  <si>
    <t>1306341996****1118</t>
  </si>
  <si>
    <t>2024.1.1-2024.5.31</t>
  </si>
  <si>
    <t>曲阳县东乾雕塑品销售有限公司</t>
  </si>
  <si>
    <t>张少欣</t>
  </si>
  <si>
    <t>1306341988****2323</t>
  </si>
  <si>
    <t>2024.1.1-2024.3.25</t>
  </si>
  <si>
    <t>曲阳县芊渡电子商务服务站</t>
  </si>
  <si>
    <t>陈顺佳</t>
  </si>
  <si>
    <t>1306341990****2346</t>
  </si>
  <si>
    <t>曲阳县方清图文工作室</t>
  </si>
  <si>
    <t>杨敏</t>
  </si>
  <si>
    <t>1306341981****0047</t>
  </si>
  <si>
    <t>极星望野（河北）教育科技有限公司</t>
  </si>
  <si>
    <t>张爱乔</t>
  </si>
  <si>
    <t>1306341976****052X</t>
  </si>
  <si>
    <t>曲阳艺都雕塑品销售有限公司</t>
  </si>
  <si>
    <t>杜雪丽</t>
  </si>
  <si>
    <t>1306341996****2327</t>
  </si>
  <si>
    <t>曲阳县汉仑电子商务服务站</t>
  </si>
  <si>
    <t>刘昆</t>
  </si>
  <si>
    <t>1306341985****1957</t>
  </si>
  <si>
    <t>曲阳县谷蒙电子商务服务站</t>
  </si>
  <si>
    <t>谷蒙</t>
  </si>
  <si>
    <t>1306341991****0026</t>
  </si>
  <si>
    <t>曲阳卓铭茶具店</t>
  </si>
  <si>
    <t>马金宝</t>
  </si>
  <si>
    <t>1306341975****3514</t>
  </si>
  <si>
    <t>曲阳县拾画图文工作室</t>
  </si>
  <si>
    <t>李苗苗</t>
  </si>
  <si>
    <t>1306341983****2386</t>
  </si>
  <si>
    <t>曲阳县志合图文工作室</t>
  </si>
  <si>
    <t>王春旺</t>
  </si>
  <si>
    <t>1306341999****3138</t>
  </si>
  <si>
    <t>曲阳鑫鑫通讯服务有限公司</t>
  </si>
  <si>
    <t>李宝娣</t>
  </si>
  <si>
    <t>1306341978****0044</t>
  </si>
  <si>
    <t>曲阳县辉柏工艺品店</t>
  </si>
  <si>
    <t>王辉梦</t>
  </si>
  <si>
    <t>3213211997****3623</t>
  </si>
  <si>
    <t>曲阳县乾韵图文工作室</t>
  </si>
  <si>
    <t>邓凤</t>
  </si>
  <si>
    <t>5110111987****0744</t>
  </si>
  <si>
    <t>曲阳县拓森图文工作室</t>
  </si>
  <si>
    <t>刘泽阳</t>
  </si>
  <si>
    <t>1306342001****1932</t>
  </si>
  <si>
    <t>曲阳县妙特通讯门市</t>
  </si>
  <si>
    <t>张红涛</t>
  </si>
  <si>
    <t>3703031980****2866</t>
  </si>
  <si>
    <t>曲阳烁坤工艺品店</t>
  </si>
  <si>
    <t>张双静</t>
  </si>
  <si>
    <t>1306341989****1587</t>
  </si>
  <si>
    <t>曲阳乾丰图文工作室</t>
  </si>
  <si>
    <t>马兴云</t>
  </si>
  <si>
    <t>1306341989****3543</t>
  </si>
  <si>
    <t>曲阳县栩阳雕塑品销售有限公司</t>
  </si>
  <si>
    <t>杨阳</t>
  </si>
  <si>
    <t>1306341999****2321</t>
  </si>
  <si>
    <t>曲阳县琳娜工艺品店</t>
  </si>
  <si>
    <t>杨林娜</t>
  </si>
  <si>
    <t>1306341985****3560</t>
  </si>
  <si>
    <t>曲阳顾嘉商店</t>
  </si>
  <si>
    <t>张亚茹</t>
  </si>
  <si>
    <t>1306341991****008X</t>
  </si>
  <si>
    <t>曲阳县英茂工艺品店</t>
  </si>
  <si>
    <t>张家豪</t>
  </si>
  <si>
    <t>1306341999****2119</t>
  </si>
  <si>
    <t>曲阳县锦众工艺品店</t>
  </si>
  <si>
    <t>赵盼</t>
  </si>
  <si>
    <t>1306341986****1764</t>
  </si>
  <si>
    <t>曲阳县双淞工艺品店</t>
  </si>
  <si>
    <t>易欢</t>
  </si>
  <si>
    <t>1306341993****232X</t>
  </si>
  <si>
    <t>曲阳博鑫图文设计工作室</t>
  </si>
  <si>
    <t>彭春</t>
  </si>
  <si>
    <t>1306341990****3121</t>
  </si>
  <si>
    <t>2024.1.1-2024.5.21</t>
  </si>
  <si>
    <t>曲阳石多工艺品店</t>
  </si>
  <si>
    <t>高亮</t>
  </si>
  <si>
    <t>1306341980****2713</t>
  </si>
  <si>
    <t>2024.1.1-2024.4.7</t>
  </si>
  <si>
    <t>曲阳县雪玑美化妆品店</t>
  </si>
  <si>
    <t>王静霞</t>
  </si>
  <si>
    <t>1306341985****3722</t>
  </si>
  <si>
    <t>曲阳智硕信息咨询服务部</t>
  </si>
  <si>
    <t>李君</t>
  </si>
  <si>
    <t>1322351981****4420</t>
  </si>
  <si>
    <t>曲阳县格乐图工艺品店</t>
  </si>
  <si>
    <t>关呼格吉乐图</t>
  </si>
  <si>
    <t>1522221990****3111</t>
  </si>
  <si>
    <t>曲阳县秀辉美甲店</t>
  </si>
  <si>
    <t>李秀辉</t>
  </si>
  <si>
    <t>1306341983****3726</t>
  </si>
  <si>
    <t>曲阳县美兮化妆品经营部</t>
  </si>
  <si>
    <t>田紫梦</t>
  </si>
  <si>
    <t>1306341999****2726</t>
  </si>
  <si>
    <t>2024.1.1-2024.4.18</t>
  </si>
  <si>
    <t>曲阳县瑞平服装店</t>
  </si>
  <si>
    <t>潘瑞平</t>
  </si>
  <si>
    <t>1306341999****0527</t>
  </si>
  <si>
    <t>曲阳县漫调服装店</t>
  </si>
  <si>
    <t>高安琪</t>
  </si>
  <si>
    <t>1306342000****2729</t>
  </si>
  <si>
    <t>曲阳县凡拓图文工作室</t>
  </si>
  <si>
    <t>祝兰亮</t>
  </si>
  <si>
    <t>1306341991****1712</t>
  </si>
  <si>
    <t>曲阳县诺扬雕塑品销售有限公司</t>
  </si>
  <si>
    <t>刘金拴</t>
  </si>
  <si>
    <t>1306341983****1513</t>
  </si>
  <si>
    <t>曲阳县衍界图文工作室</t>
  </si>
  <si>
    <t>张紫康</t>
  </si>
  <si>
    <t>1306342004****2111</t>
  </si>
  <si>
    <t>曲阳莜俊工艺品店</t>
  </si>
  <si>
    <t>李凤垚</t>
  </si>
  <si>
    <t>1306342000****152X</t>
  </si>
  <si>
    <t>曲阳县浪客斋工艺品店</t>
  </si>
  <si>
    <t>王博</t>
  </si>
  <si>
    <t>1306341991****2332</t>
  </si>
  <si>
    <t>曲阳凯瑞图文工作室</t>
  </si>
  <si>
    <t>苏自博</t>
  </si>
  <si>
    <t>1306342003****1938</t>
  </si>
  <si>
    <t>曲阳县哚恩美甲店</t>
  </si>
  <si>
    <t>张含</t>
  </si>
  <si>
    <t>1306341999****1327</t>
  </si>
  <si>
    <t>曲阳玉璞工艺品店</t>
  </si>
  <si>
    <t>侯立周</t>
  </si>
  <si>
    <t>1306341969****0995</t>
  </si>
  <si>
    <t>曲阳县愿新雕塑品销售有限公司</t>
  </si>
  <si>
    <t>白晓伟</t>
  </si>
  <si>
    <t>1306341992****212X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</si>
</sst>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1" formatCode="_ * #,##0_ ;_ * \-#,##0_ ;_ * &quot;-&quot;_ ;_ @_ "/>
    <numFmt numFmtId="178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32"/>
      <name val="黑体"/>
      <charset val="134"/>
    </font>
    <font>
      <sz val="32"/>
      <color rgb="FFFF0000"/>
      <name val="黑体"/>
      <charset val="134"/>
    </font>
    <font>
      <sz val="16"/>
      <name val="黑体"/>
      <charset val="134"/>
    </font>
    <font>
      <sz val="16"/>
      <color rgb="FFFF0000"/>
      <name val="黑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33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9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1"/>
  <sheetViews>
    <sheetView tabSelected="1" zoomScale="89" zoomScaleNormal="89" topLeftCell="A31" workbookViewId="0">
      <selection activeCell="R41" sqref="R41"/>
    </sheetView>
  </sheetViews>
  <sheetFormatPr defaultColWidth="9" defaultRowHeight="14.25"/>
  <cols>
    <col min="1" max="1" width="3.5" customWidth="1"/>
    <col min="2" max="2" width="25.125" customWidth="1"/>
    <col min="3" max="3" width="6.375" customWidth="1"/>
    <col min="4" max="4" width="17.625" style="1" customWidth="1"/>
    <col min="5" max="5" width="10.1083333333333" customWidth="1"/>
    <col min="6" max="6" width="12" style="2" customWidth="1"/>
    <col min="7" max="7" width="7.875" customWidth="1"/>
    <col min="8" max="8" width="13.125" style="1" customWidth="1"/>
    <col min="9" max="9" width="8.375" style="1" customWidth="1"/>
    <col min="10" max="10" width="8.25" style="1" customWidth="1"/>
    <col min="11" max="11" width="10.375" customWidth="1"/>
    <col min="12" max="13" width="9.25" style="2" customWidth="1"/>
    <col min="14" max="14" width="15" style="2" customWidth="1"/>
    <col min="16" max="16" width="10.375"/>
    <col min="18" max="19" width="10.375"/>
    <col min="20" max="20" width="9.375"/>
    <col min="21" max="22" width="10.375"/>
  </cols>
  <sheetData>
    <row r="1" ht="33.95" customHeight="1" spans="1:14">
      <c r="A1" s="3" t="s">
        <v>0</v>
      </c>
      <c r="B1" s="3"/>
      <c r="C1" s="4"/>
      <c r="D1" s="5"/>
      <c r="E1" s="3"/>
      <c r="F1" s="3"/>
      <c r="G1" s="3"/>
      <c r="H1" s="5"/>
      <c r="I1" s="5"/>
      <c r="J1" s="5"/>
      <c r="K1" s="37"/>
      <c r="L1" s="37"/>
      <c r="M1" s="3"/>
      <c r="N1" s="37"/>
    </row>
    <row r="2" ht="27" customHeight="1" spans="1:14">
      <c r="A2" s="3"/>
      <c r="B2" s="3"/>
      <c r="C2" s="4"/>
      <c r="D2" s="5"/>
      <c r="E2" s="3"/>
      <c r="F2" s="3"/>
      <c r="G2" s="3"/>
      <c r="H2" s="5"/>
      <c r="I2" s="5"/>
      <c r="J2" s="5"/>
      <c r="K2" s="37"/>
      <c r="L2" s="37"/>
      <c r="M2" s="3"/>
      <c r="N2" s="37"/>
    </row>
    <row r="3" ht="23.1" customHeight="1" spans="1:14">
      <c r="A3" s="6" t="s">
        <v>1</v>
      </c>
      <c r="B3" s="6"/>
      <c r="C3" s="7"/>
      <c r="D3" s="8"/>
      <c r="E3" s="6"/>
      <c r="F3" s="6"/>
      <c r="G3" s="6"/>
      <c r="H3" s="8"/>
      <c r="I3" s="8"/>
      <c r="J3" s="8"/>
      <c r="K3" s="38"/>
      <c r="L3" s="38"/>
      <c r="M3" s="6"/>
      <c r="N3" s="38"/>
    </row>
    <row r="4" ht="21.95" customHeight="1" spans="1:14">
      <c r="A4" s="9" t="s">
        <v>2</v>
      </c>
      <c r="B4" s="9" t="s">
        <v>3</v>
      </c>
      <c r="C4" s="10" t="s">
        <v>4</v>
      </c>
      <c r="D4" s="11" t="s">
        <v>5</v>
      </c>
      <c r="E4" s="23" t="s">
        <v>6</v>
      </c>
      <c r="F4" s="23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39" t="s">
        <v>12</v>
      </c>
      <c r="L4" s="39" t="s">
        <v>13</v>
      </c>
      <c r="M4" s="49" t="s">
        <v>14</v>
      </c>
      <c r="N4" s="50" t="s">
        <v>15</v>
      </c>
    </row>
    <row r="5" ht="23.1" customHeight="1" spans="1:14">
      <c r="A5" s="9"/>
      <c r="B5" s="9"/>
      <c r="C5" s="10"/>
      <c r="D5" s="11"/>
      <c r="E5" s="25"/>
      <c r="F5" s="25"/>
      <c r="G5" s="24"/>
      <c r="H5" s="24"/>
      <c r="I5" s="24"/>
      <c r="J5" s="24"/>
      <c r="K5" s="39"/>
      <c r="L5" s="39"/>
      <c r="M5" s="49"/>
      <c r="N5" s="50"/>
    </row>
    <row r="6" ht="25.5" spans="1:14">
      <c r="A6" s="12">
        <v>1</v>
      </c>
      <c r="B6" s="13" t="s">
        <v>16</v>
      </c>
      <c r="C6" s="14" t="s">
        <v>17</v>
      </c>
      <c r="D6" s="13" t="s">
        <v>18</v>
      </c>
      <c r="E6" s="26">
        <v>45195</v>
      </c>
      <c r="F6" s="27">
        <v>44859</v>
      </c>
      <c r="G6" s="28">
        <v>221</v>
      </c>
      <c r="H6" s="28" t="s">
        <v>19</v>
      </c>
      <c r="I6" s="40">
        <v>152</v>
      </c>
      <c r="J6" s="41">
        <v>62.03</v>
      </c>
      <c r="K6" s="42">
        <v>12491.36</v>
      </c>
      <c r="L6" s="43">
        <v>848.57</v>
      </c>
      <c r="M6" s="51">
        <v>450</v>
      </c>
      <c r="N6" s="52">
        <f>K6+L6+M6</f>
        <v>13789.93</v>
      </c>
    </row>
    <row r="7" ht="25.5" spans="1:14">
      <c r="A7" s="12">
        <v>2</v>
      </c>
      <c r="B7" s="15" t="s">
        <v>20</v>
      </c>
      <c r="C7" s="15" t="s">
        <v>21</v>
      </c>
      <c r="D7" s="13" t="s">
        <v>22</v>
      </c>
      <c r="E7" s="29">
        <v>44274</v>
      </c>
      <c r="F7" s="30">
        <v>44280</v>
      </c>
      <c r="G7" s="28">
        <v>334</v>
      </c>
      <c r="H7" s="28" t="s">
        <v>23</v>
      </c>
      <c r="I7" s="44">
        <v>85</v>
      </c>
      <c r="J7" s="45">
        <v>56.45</v>
      </c>
      <c r="K7" s="43">
        <v>6717.55</v>
      </c>
      <c r="L7" s="42">
        <v>431.84</v>
      </c>
      <c r="M7" s="51">
        <v>252.18</v>
      </c>
      <c r="N7" s="52">
        <f t="shared" ref="N7:N39" si="0">K7+L7+M7</f>
        <v>7401.57</v>
      </c>
    </row>
    <row r="8" ht="25.5" spans="1:14">
      <c r="A8" s="12">
        <v>3</v>
      </c>
      <c r="B8" s="15" t="s">
        <v>24</v>
      </c>
      <c r="C8" s="15" t="s">
        <v>25</v>
      </c>
      <c r="D8" s="13" t="s">
        <v>26</v>
      </c>
      <c r="E8" s="31">
        <v>44370</v>
      </c>
      <c r="F8" s="30">
        <v>44372</v>
      </c>
      <c r="G8" s="28">
        <v>244</v>
      </c>
      <c r="H8" s="28" t="s">
        <v>19</v>
      </c>
      <c r="I8" s="44">
        <v>152</v>
      </c>
      <c r="J8" s="45">
        <v>37.92</v>
      </c>
      <c r="K8" s="43">
        <v>8069.37</v>
      </c>
      <c r="L8" s="43">
        <v>518.74</v>
      </c>
      <c r="M8" s="51">
        <v>450</v>
      </c>
      <c r="N8" s="52">
        <f t="shared" si="0"/>
        <v>9038.11</v>
      </c>
    </row>
    <row r="9" ht="25.5" spans="1:14">
      <c r="A9" s="12">
        <v>4</v>
      </c>
      <c r="B9" s="13" t="s">
        <v>27</v>
      </c>
      <c r="C9" s="16" t="s">
        <v>28</v>
      </c>
      <c r="D9" s="13" t="s">
        <v>29</v>
      </c>
      <c r="E9" s="31">
        <v>44427</v>
      </c>
      <c r="F9" s="30">
        <v>44464</v>
      </c>
      <c r="G9" s="28">
        <v>312</v>
      </c>
      <c r="H9" s="28" t="s">
        <v>19</v>
      </c>
      <c r="I9" s="44">
        <v>152</v>
      </c>
      <c r="J9" s="44">
        <v>67.53</v>
      </c>
      <c r="K9" s="42">
        <v>12491.36</v>
      </c>
      <c r="L9" s="43">
        <v>923.81</v>
      </c>
      <c r="M9" s="51">
        <v>450</v>
      </c>
      <c r="N9" s="52">
        <f t="shared" si="0"/>
        <v>13865.17</v>
      </c>
    </row>
    <row r="10" ht="25.5" spans="1:14">
      <c r="A10" s="12">
        <v>5</v>
      </c>
      <c r="B10" s="17" t="s">
        <v>30</v>
      </c>
      <c r="C10" s="16" t="s">
        <v>31</v>
      </c>
      <c r="D10" s="13" t="s">
        <v>32</v>
      </c>
      <c r="E10" s="31">
        <v>44519</v>
      </c>
      <c r="F10" s="30">
        <v>44525</v>
      </c>
      <c r="G10" s="28">
        <v>303</v>
      </c>
      <c r="H10" s="28" t="s">
        <v>19</v>
      </c>
      <c r="I10" s="44">
        <v>152</v>
      </c>
      <c r="J10" s="44">
        <v>35.02</v>
      </c>
      <c r="K10" s="43">
        <v>7452.25</v>
      </c>
      <c r="L10" s="43">
        <v>479.07</v>
      </c>
      <c r="M10" s="51">
        <v>450</v>
      </c>
      <c r="N10" s="52">
        <f t="shared" si="0"/>
        <v>8381.32</v>
      </c>
    </row>
    <row r="11" ht="25.5" spans="1:14">
      <c r="A11" s="12">
        <v>6</v>
      </c>
      <c r="B11" s="15" t="s">
        <v>33</v>
      </c>
      <c r="C11" s="17" t="s">
        <v>34</v>
      </c>
      <c r="D11" s="13" t="s">
        <v>35</v>
      </c>
      <c r="E11" s="31">
        <v>44557</v>
      </c>
      <c r="F11" s="30">
        <v>44586</v>
      </c>
      <c r="G11" s="28">
        <v>220</v>
      </c>
      <c r="H11" s="28" t="s">
        <v>19</v>
      </c>
      <c r="I11" s="44">
        <v>152</v>
      </c>
      <c r="J11" s="44">
        <v>52.13</v>
      </c>
      <c r="K11" s="43">
        <v>11093.26</v>
      </c>
      <c r="L11" s="43">
        <v>713.13</v>
      </c>
      <c r="M11" s="51">
        <v>450</v>
      </c>
      <c r="N11" s="52">
        <f t="shared" si="0"/>
        <v>12256.39</v>
      </c>
    </row>
    <row r="12" ht="25.5" spans="1:17">
      <c r="A12" s="12">
        <v>7</v>
      </c>
      <c r="B12" s="15" t="s">
        <v>36</v>
      </c>
      <c r="C12" s="17" t="s">
        <v>37</v>
      </c>
      <c r="D12" s="13" t="s">
        <v>38</v>
      </c>
      <c r="E12" s="31">
        <v>44567</v>
      </c>
      <c r="F12" s="30">
        <v>44586</v>
      </c>
      <c r="G12" s="28">
        <v>315</v>
      </c>
      <c r="H12" s="28" t="s">
        <v>19</v>
      </c>
      <c r="I12" s="44">
        <v>152</v>
      </c>
      <c r="J12" s="44">
        <v>97.2</v>
      </c>
      <c r="K12" s="42">
        <v>12491.36</v>
      </c>
      <c r="L12" s="43">
        <v>1249.25</v>
      </c>
      <c r="M12" s="51">
        <v>450</v>
      </c>
      <c r="N12" s="52">
        <f t="shared" si="0"/>
        <v>14190.61</v>
      </c>
      <c r="Q12" s="54"/>
    </row>
    <row r="13" ht="25.5" spans="1:17">
      <c r="A13" s="12">
        <v>8</v>
      </c>
      <c r="B13" s="13" t="s">
        <v>39</v>
      </c>
      <c r="C13" s="17" t="s">
        <v>40</v>
      </c>
      <c r="D13" s="13" t="s">
        <v>41</v>
      </c>
      <c r="E13" s="31">
        <v>44629</v>
      </c>
      <c r="F13" s="30">
        <v>44645</v>
      </c>
      <c r="G13" s="28">
        <v>306</v>
      </c>
      <c r="H13" s="28" t="s">
        <v>19</v>
      </c>
      <c r="I13" s="44">
        <v>152</v>
      </c>
      <c r="J13" s="44">
        <v>53.03</v>
      </c>
      <c r="K13" s="43">
        <v>11284.78</v>
      </c>
      <c r="L13" s="43">
        <v>725.45</v>
      </c>
      <c r="M13" s="51">
        <v>450</v>
      </c>
      <c r="N13" s="52">
        <f t="shared" si="0"/>
        <v>12460.23</v>
      </c>
      <c r="Q13" s="54"/>
    </row>
    <row r="14" ht="25.5" spans="1:17">
      <c r="A14" s="12">
        <v>9</v>
      </c>
      <c r="B14" s="17" t="s">
        <v>42</v>
      </c>
      <c r="C14" s="16" t="s">
        <v>43</v>
      </c>
      <c r="D14" s="13" t="s">
        <v>44</v>
      </c>
      <c r="E14" s="31">
        <v>44812</v>
      </c>
      <c r="F14" s="30">
        <v>44829</v>
      </c>
      <c r="G14" s="28">
        <v>117</v>
      </c>
      <c r="H14" s="28" t="s">
        <v>19</v>
      </c>
      <c r="I14" s="44">
        <v>152</v>
      </c>
      <c r="J14" s="43">
        <v>116.09</v>
      </c>
      <c r="K14" s="42">
        <v>12491.36</v>
      </c>
      <c r="L14" s="43">
        <v>1249.25</v>
      </c>
      <c r="M14" s="51">
        <v>450</v>
      </c>
      <c r="N14" s="52">
        <f t="shared" si="0"/>
        <v>14190.61</v>
      </c>
      <c r="Q14" s="54"/>
    </row>
    <row r="15" ht="25.5" spans="1:17">
      <c r="A15" s="12">
        <v>10</v>
      </c>
      <c r="B15" s="17" t="s">
        <v>45</v>
      </c>
      <c r="C15" s="17" t="s">
        <v>46</v>
      </c>
      <c r="D15" s="13" t="s">
        <v>47</v>
      </c>
      <c r="E15" s="31">
        <v>44819</v>
      </c>
      <c r="F15" s="30">
        <v>44829</v>
      </c>
      <c r="G15" s="28">
        <v>202</v>
      </c>
      <c r="H15" s="28" t="s">
        <v>19</v>
      </c>
      <c r="I15" s="44">
        <v>152</v>
      </c>
      <c r="J15" s="43">
        <v>45.35</v>
      </c>
      <c r="K15" s="42">
        <v>9650.48</v>
      </c>
      <c r="L15" s="42">
        <v>620.38</v>
      </c>
      <c r="M15" s="51">
        <v>450</v>
      </c>
      <c r="N15" s="52">
        <f t="shared" si="0"/>
        <v>10720.86</v>
      </c>
      <c r="Q15" s="54"/>
    </row>
    <row r="16" ht="25.5" spans="1:14">
      <c r="A16" s="12">
        <v>11</v>
      </c>
      <c r="B16" s="17" t="s">
        <v>48</v>
      </c>
      <c r="C16" s="17" t="s">
        <v>49</v>
      </c>
      <c r="D16" s="13" t="s">
        <v>50</v>
      </c>
      <c r="E16" s="31">
        <v>44820</v>
      </c>
      <c r="F16" s="30">
        <v>44829</v>
      </c>
      <c r="G16" s="28">
        <v>308</v>
      </c>
      <c r="H16" s="28" t="s">
        <v>19</v>
      </c>
      <c r="I16" s="44">
        <v>152</v>
      </c>
      <c r="J16" s="43">
        <v>58.87</v>
      </c>
      <c r="K16" s="42">
        <v>12491.36</v>
      </c>
      <c r="L16" s="43">
        <v>805.34</v>
      </c>
      <c r="M16" s="51">
        <v>450</v>
      </c>
      <c r="N16" s="52">
        <f t="shared" si="0"/>
        <v>13746.7</v>
      </c>
    </row>
    <row r="17" ht="25.5" spans="1:14">
      <c r="A17" s="12">
        <v>12</v>
      </c>
      <c r="B17" s="17" t="s">
        <v>51</v>
      </c>
      <c r="C17" s="17" t="s">
        <v>52</v>
      </c>
      <c r="D17" s="13" t="s">
        <v>53</v>
      </c>
      <c r="E17" s="31">
        <v>44824</v>
      </c>
      <c r="F17" s="30">
        <v>44829</v>
      </c>
      <c r="G17" s="28">
        <v>222</v>
      </c>
      <c r="H17" s="28" t="s">
        <v>19</v>
      </c>
      <c r="I17" s="44">
        <v>152</v>
      </c>
      <c r="J17" s="43">
        <v>46.55</v>
      </c>
      <c r="K17" s="43">
        <v>9905.84</v>
      </c>
      <c r="L17" s="42">
        <v>636.8</v>
      </c>
      <c r="M17" s="51">
        <v>450</v>
      </c>
      <c r="N17" s="52">
        <f t="shared" si="0"/>
        <v>10992.64</v>
      </c>
    </row>
    <row r="18" ht="25.5" spans="1:14">
      <c r="A18" s="12">
        <v>13</v>
      </c>
      <c r="B18" s="17" t="s">
        <v>54</v>
      </c>
      <c r="C18" s="16" t="s">
        <v>55</v>
      </c>
      <c r="D18" s="13" t="s">
        <v>56</v>
      </c>
      <c r="E18" s="31">
        <v>44831</v>
      </c>
      <c r="F18" s="30">
        <v>44859</v>
      </c>
      <c r="G18" s="28">
        <v>322</v>
      </c>
      <c r="H18" s="28" t="s">
        <v>19</v>
      </c>
      <c r="I18" s="44">
        <v>152</v>
      </c>
      <c r="J18" s="43">
        <v>44.56</v>
      </c>
      <c r="K18" s="43">
        <v>9482.36</v>
      </c>
      <c r="L18" s="43">
        <v>609.58</v>
      </c>
      <c r="M18" s="51">
        <v>450</v>
      </c>
      <c r="N18" s="52">
        <f t="shared" si="0"/>
        <v>10541.94</v>
      </c>
    </row>
    <row r="19" ht="25.5" spans="1:14">
      <c r="A19" s="12">
        <v>14</v>
      </c>
      <c r="B19" s="17" t="s">
        <v>57</v>
      </c>
      <c r="C19" s="16" t="s">
        <v>58</v>
      </c>
      <c r="D19" s="13" t="s">
        <v>59</v>
      </c>
      <c r="E19" s="31">
        <v>44851</v>
      </c>
      <c r="F19" s="30">
        <v>44859</v>
      </c>
      <c r="G19" s="28">
        <v>227</v>
      </c>
      <c r="H19" s="28" t="s">
        <v>19</v>
      </c>
      <c r="I19" s="44">
        <v>152</v>
      </c>
      <c r="J19" s="43">
        <v>52.06</v>
      </c>
      <c r="K19" s="43">
        <v>11078.36</v>
      </c>
      <c r="L19" s="43">
        <v>712.18</v>
      </c>
      <c r="M19" s="51">
        <v>450</v>
      </c>
      <c r="N19" s="52">
        <f t="shared" si="0"/>
        <v>12240.54</v>
      </c>
    </row>
    <row r="20" ht="25.5" spans="1:14">
      <c r="A20" s="12">
        <v>15</v>
      </c>
      <c r="B20" s="17" t="s">
        <v>60</v>
      </c>
      <c r="C20" s="16" t="s">
        <v>61</v>
      </c>
      <c r="D20" s="13" t="s">
        <v>62</v>
      </c>
      <c r="E20" s="31">
        <v>44858</v>
      </c>
      <c r="F20" s="30">
        <v>44859</v>
      </c>
      <c r="G20" s="28">
        <v>218</v>
      </c>
      <c r="H20" s="28" t="s">
        <v>19</v>
      </c>
      <c r="I20" s="44">
        <v>152</v>
      </c>
      <c r="J20" s="43">
        <v>76.15</v>
      </c>
      <c r="K20" s="42">
        <v>12491.36</v>
      </c>
      <c r="L20" s="43">
        <v>1041.73</v>
      </c>
      <c r="M20" s="51">
        <v>450</v>
      </c>
      <c r="N20" s="52">
        <f t="shared" si="0"/>
        <v>13983.09</v>
      </c>
    </row>
    <row r="21" ht="25.5" spans="1:14">
      <c r="A21" s="12">
        <v>16</v>
      </c>
      <c r="B21" s="17" t="s">
        <v>63</v>
      </c>
      <c r="C21" s="16" t="s">
        <v>64</v>
      </c>
      <c r="D21" s="13" t="s">
        <v>65</v>
      </c>
      <c r="E21" s="31">
        <v>44860</v>
      </c>
      <c r="F21" s="30">
        <v>44890</v>
      </c>
      <c r="G21" s="28">
        <v>111</v>
      </c>
      <c r="H21" s="28" t="s">
        <v>19</v>
      </c>
      <c r="I21" s="44">
        <v>152</v>
      </c>
      <c r="J21" s="43">
        <v>96.96</v>
      </c>
      <c r="K21" s="42">
        <v>12491.36</v>
      </c>
      <c r="L21" s="46">
        <v>1249.25</v>
      </c>
      <c r="M21" s="51">
        <v>450</v>
      </c>
      <c r="N21" s="52">
        <f t="shared" si="0"/>
        <v>14190.61</v>
      </c>
    </row>
    <row r="22" ht="25.5" spans="1:14">
      <c r="A22" s="12">
        <v>17</v>
      </c>
      <c r="B22" s="17" t="s">
        <v>66</v>
      </c>
      <c r="C22" s="16" t="s">
        <v>67</v>
      </c>
      <c r="D22" s="13" t="s">
        <v>68</v>
      </c>
      <c r="E22" s="31">
        <v>44886</v>
      </c>
      <c r="F22" s="32">
        <v>44920</v>
      </c>
      <c r="G22" s="28">
        <v>242</v>
      </c>
      <c r="H22" s="28" t="s">
        <v>19</v>
      </c>
      <c r="I22" s="44">
        <v>152</v>
      </c>
      <c r="J22" s="43">
        <v>114.65</v>
      </c>
      <c r="K22" s="42">
        <v>12491.36</v>
      </c>
      <c r="L22" s="46">
        <v>1249.25</v>
      </c>
      <c r="M22" s="51">
        <v>450</v>
      </c>
      <c r="N22" s="52">
        <f t="shared" si="0"/>
        <v>14190.61</v>
      </c>
    </row>
    <row r="23" ht="25.5" spans="1:14">
      <c r="A23" s="12">
        <v>18</v>
      </c>
      <c r="B23" s="17" t="s">
        <v>69</v>
      </c>
      <c r="C23" s="17" t="s">
        <v>70</v>
      </c>
      <c r="D23" s="13" t="s">
        <v>71</v>
      </c>
      <c r="E23" s="31">
        <v>44918</v>
      </c>
      <c r="F23" s="32">
        <v>44920</v>
      </c>
      <c r="G23" s="28">
        <v>115</v>
      </c>
      <c r="H23" s="28" t="s">
        <v>19</v>
      </c>
      <c r="I23" s="44">
        <v>152</v>
      </c>
      <c r="J23" s="43">
        <v>62.63</v>
      </c>
      <c r="K23" s="42">
        <v>12491.36</v>
      </c>
      <c r="L23" s="46">
        <v>856.77</v>
      </c>
      <c r="M23" s="51">
        <v>450</v>
      </c>
      <c r="N23" s="52">
        <f t="shared" si="0"/>
        <v>13798.13</v>
      </c>
    </row>
    <row r="24" ht="25.5" spans="1:14">
      <c r="A24" s="12">
        <v>19</v>
      </c>
      <c r="B24" s="17" t="s">
        <v>72</v>
      </c>
      <c r="C24" s="17" t="s">
        <v>73</v>
      </c>
      <c r="D24" s="13" t="s">
        <v>74</v>
      </c>
      <c r="E24" s="31">
        <v>44939</v>
      </c>
      <c r="F24" s="33">
        <v>44951</v>
      </c>
      <c r="G24" s="28">
        <v>104</v>
      </c>
      <c r="H24" s="28" t="s">
        <v>19</v>
      </c>
      <c r="I24" s="44">
        <v>152</v>
      </c>
      <c r="J24" s="43">
        <v>33.46</v>
      </c>
      <c r="K24" s="43">
        <v>7120.28</v>
      </c>
      <c r="L24" s="43">
        <v>457.73</v>
      </c>
      <c r="M24" s="51">
        <v>450</v>
      </c>
      <c r="N24" s="52">
        <f t="shared" si="0"/>
        <v>8028.01</v>
      </c>
    </row>
    <row r="25" ht="25.5" spans="1:14">
      <c r="A25" s="12">
        <v>20</v>
      </c>
      <c r="B25" s="17" t="s">
        <v>75</v>
      </c>
      <c r="C25" s="17" t="s">
        <v>76</v>
      </c>
      <c r="D25" s="13" t="s">
        <v>77</v>
      </c>
      <c r="E25" s="31">
        <v>44956</v>
      </c>
      <c r="F25" s="33">
        <v>44982</v>
      </c>
      <c r="G25" s="28">
        <v>304</v>
      </c>
      <c r="H25" s="28" t="s">
        <v>19</v>
      </c>
      <c r="I25" s="44">
        <v>152</v>
      </c>
      <c r="J25" s="43">
        <v>47.92</v>
      </c>
      <c r="K25" s="42">
        <v>10197.37</v>
      </c>
      <c r="L25" s="43">
        <v>655.54</v>
      </c>
      <c r="M25" s="51">
        <v>450</v>
      </c>
      <c r="N25" s="52">
        <f t="shared" si="0"/>
        <v>11302.91</v>
      </c>
    </row>
    <row r="26" ht="25.5" spans="1:14">
      <c r="A26" s="12">
        <v>21</v>
      </c>
      <c r="B26" s="17" t="s">
        <v>78</v>
      </c>
      <c r="C26" s="17" t="s">
        <v>79</v>
      </c>
      <c r="D26" s="13" t="s">
        <v>80</v>
      </c>
      <c r="E26" s="31">
        <v>44971</v>
      </c>
      <c r="F26" s="33">
        <v>44982</v>
      </c>
      <c r="G26" s="28">
        <v>226</v>
      </c>
      <c r="H26" s="28" t="s">
        <v>19</v>
      </c>
      <c r="I26" s="44">
        <v>152</v>
      </c>
      <c r="J26" s="43">
        <v>39.94</v>
      </c>
      <c r="K26" s="43">
        <v>8499.23</v>
      </c>
      <c r="L26" s="43">
        <v>546.37</v>
      </c>
      <c r="M26" s="51">
        <v>450</v>
      </c>
      <c r="N26" s="52">
        <f t="shared" si="0"/>
        <v>9495.6</v>
      </c>
    </row>
    <row r="27" ht="25.5" spans="1:14">
      <c r="A27" s="12">
        <v>22</v>
      </c>
      <c r="B27" s="17" t="s">
        <v>81</v>
      </c>
      <c r="C27" s="17" t="s">
        <v>82</v>
      </c>
      <c r="D27" s="13" t="s">
        <v>83</v>
      </c>
      <c r="E27" s="31">
        <v>44984</v>
      </c>
      <c r="F27" s="33">
        <v>45010</v>
      </c>
      <c r="G27" s="28">
        <v>224</v>
      </c>
      <c r="H27" s="28" t="s">
        <v>19</v>
      </c>
      <c r="I27" s="44">
        <v>152</v>
      </c>
      <c r="J27" s="43">
        <v>50.91</v>
      </c>
      <c r="K27" s="43">
        <v>10833.64</v>
      </c>
      <c r="L27" s="43">
        <v>696.44</v>
      </c>
      <c r="M27" s="51">
        <v>450</v>
      </c>
      <c r="N27" s="52">
        <f t="shared" si="0"/>
        <v>11980.08</v>
      </c>
    </row>
    <row r="28" ht="25.5" spans="1:14">
      <c r="A28" s="12">
        <v>23</v>
      </c>
      <c r="B28" s="17" t="s">
        <v>84</v>
      </c>
      <c r="C28" s="17" t="s">
        <v>85</v>
      </c>
      <c r="D28" s="13" t="s">
        <v>86</v>
      </c>
      <c r="E28" s="31">
        <v>44984</v>
      </c>
      <c r="F28" s="33">
        <v>45010</v>
      </c>
      <c r="G28" s="28">
        <v>331</v>
      </c>
      <c r="H28" s="28" t="s">
        <v>19</v>
      </c>
      <c r="I28" s="44">
        <v>152</v>
      </c>
      <c r="J28" s="43">
        <v>42.76</v>
      </c>
      <c r="K28" s="44">
        <v>9099.32</v>
      </c>
      <c r="L28" s="44">
        <v>584.95</v>
      </c>
      <c r="M28" s="51">
        <v>450</v>
      </c>
      <c r="N28" s="52">
        <f t="shared" si="0"/>
        <v>10134.27</v>
      </c>
    </row>
    <row r="29" ht="25.5" spans="1:14">
      <c r="A29" s="12">
        <v>24</v>
      </c>
      <c r="B29" s="17" t="s">
        <v>87</v>
      </c>
      <c r="C29" s="17" t="s">
        <v>88</v>
      </c>
      <c r="D29" s="13" t="s">
        <v>89</v>
      </c>
      <c r="E29" s="31">
        <v>44984</v>
      </c>
      <c r="F29" s="32">
        <v>45010</v>
      </c>
      <c r="G29" s="34">
        <v>330</v>
      </c>
      <c r="H29" s="28" t="s">
        <v>19</v>
      </c>
      <c r="I29" s="44">
        <v>152</v>
      </c>
      <c r="J29" s="43">
        <v>76.22</v>
      </c>
      <c r="K29" s="42">
        <v>12491.36</v>
      </c>
      <c r="L29" s="43">
        <v>1042.68</v>
      </c>
      <c r="M29" s="51">
        <v>450</v>
      </c>
      <c r="N29" s="52">
        <f t="shared" si="0"/>
        <v>13984.04</v>
      </c>
    </row>
    <row r="30" ht="25.5" spans="1:22">
      <c r="A30" s="12">
        <v>25</v>
      </c>
      <c r="B30" s="17" t="s">
        <v>90</v>
      </c>
      <c r="C30" s="17" t="s">
        <v>91</v>
      </c>
      <c r="D30" s="13" t="s">
        <v>92</v>
      </c>
      <c r="E30" s="31">
        <v>44994</v>
      </c>
      <c r="F30" s="32">
        <v>45010</v>
      </c>
      <c r="G30" s="34">
        <v>201</v>
      </c>
      <c r="H30" s="28" t="s">
        <v>93</v>
      </c>
      <c r="I30" s="44">
        <v>142</v>
      </c>
      <c r="J30" s="43">
        <v>58.22</v>
      </c>
      <c r="K30" s="43">
        <v>11574.13</v>
      </c>
      <c r="L30" s="42">
        <v>744.05</v>
      </c>
      <c r="M30" s="51">
        <v>450</v>
      </c>
      <c r="N30" s="52">
        <f t="shared" si="0"/>
        <v>12768.18</v>
      </c>
      <c r="T30" s="2"/>
      <c r="U30" s="2"/>
      <c r="V30" s="2"/>
    </row>
    <row r="31" ht="25.5" spans="1:14">
      <c r="A31" s="12">
        <v>26</v>
      </c>
      <c r="B31" s="17" t="s">
        <v>94</v>
      </c>
      <c r="C31" s="17" t="s">
        <v>95</v>
      </c>
      <c r="D31" s="13" t="s">
        <v>96</v>
      </c>
      <c r="E31" s="31">
        <v>44998</v>
      </c>
      <c r="F31" s="32">
        <v>45010</v>
      </c>
      <c r="G31" s="34">
        <v>101</v>
      </c>
      <c r="H31" s="28" t="s">
        <v>97</v>
      </c>
      <c r="I31" s="44">
        <v>98</v>
      </c>
      <c r="J31" s="43">
        <v>87.42</v>
      </c>
      <c r="K31" s="42">
        <v>8053.64</v>
      </c>
      <c r="L31" s="43">
        <v>771.04</v>
      </c>
      <c r="M31" s="51">
        <v>321.8</v>
      </c>
      <c r="N31" s="52">
        <f t="shared" si="0"/>
        <v>9146.48</v>
      </c>
    </row>
    <row r="32" ht="25.5" spans="1:14">
      <c r="A32" s="12">
        <v>27</v>
      </c>
      <c r="B32" s="17" t="s">
        <v>98</v>
      </c>
      <c r="C32" s="17" t="s">
        <v>99</v>
      </c>
      <c r="D32" s="13" t="s">
        <v>100</v>
      </c>
      <c r="E32" s="31">
        <v>44999</v>
      </c>
      <c r="F32" s="33">
        <v>45010</v>
      </c>
      <c r="G32" s="28">
        <v>106</v>
      </c>
      <c r="H32" s="28" t="s">
        <v>19</v>
      </c>
      <c r="I32" s="44">
        <v>152</v>
      </c>
      <c r="J32" s="43">
        <v>33.77</v>
      </c>
      <c r="K32" s="42">
        <v>7186.25</v>
      </c>
      <c r="L32" s="43">
        <v>461.97</v>
      </c>
      <c r="M32" s="51">
        <v>450</v>
      </c>
      <c r="N32" s="52">
        <f t="shared" si="0"/>
        <v>8098.22</v>
      </c>
    </row>
    <row r="33" ht="25.5" spans="1:14">
      <c r="A33" s="12">
        <v>28</v>
      </c>
      <c r="B33" s="17" t="s">
        <v>101</v>
      </c>
      <c r="C33" s="17" t="s">
        <v>102</v>
      </c>
      <c r="D33" s="13" t="s">
        <v>103</v>
      </c>
      <c r="E33" s="31">
        <v>45005</v>
      </c>
      <c r="F33" s="33">
        <v>45010</v>
      </c>
      <c r="G33" s="28">
        <v>321</v>
      </c>
      <c r="H33" s="28" t="s">
        <v>19</v>
      </c>
      <c r="I33" s="44">
        <v>152</v>
      </c>
      <c r="J33" s="43">
        <v>76.34</v>
      </c>
      <c r="K33" s="42">
        <v>12491.36</v>
      </c>
      <c r="L33" s="42">
        <v>1044.33</v>
      </c>
      <c r="M33" s="51">
        <v>450</v>
      </c>
      <c r="N33" s="52">
        <f t="shared" si="0"/>
        <v>13985.69</v>
      </c>
    </row>
    <row r="34" ht="25.5" spans="1:14">
      <c r="A34" s="12">
        <v>29</v>
      </c>
      <c r="B34" s="17" t="s">
        <v>104</v>
      </c>
      <c r="C34" s="17" t="s">
        <v>105</v>
      </c>
      <c r="D34" s="13" t="s">
        <v>106</v>
      </c>
      <c r="E34" s="31">
        <v>45034</v>
      </c>
      <c r="F34" s="33">
        <v>45041</v>
      </c>
      <c r="G34" s="28">
        <v>214</v>
      </c>
      <c r="H34" s="28" t="s">
        <v>19</v>
      </c>
      <c r="I34" s="44">
        <v>152</v>
      </c>
      <c r="J34" s="43">
        <v>87.85</v>
      </c>
      <c r="K34" s="42">
        <v>12491.36</v>
      </c>
      <c r="L34" s="42">
        <v>1201.78</v>
      </c>
      <c r="M34" s="51">
        <v>450</v>
      </c>
      <c r="N34" s="52">
        <f t="shared" si="0"/>
        <v>14143.14</v>
      </c>
    </row>
    <row r="35" ht="25.5" spans="1:14">
      <c r="A35" s="12">
        <v>30</v>
      </c>
      <c r="B35" s="17" t="s">
        <v>107</v>
      </c>
      <c r="C35" s="17" t="s">
        <v>108</v>
      </c>
      <c r="D35" s="13" t="s">
        <v>109</v>
      </c>
      <c r="E35" s="31">
        <v>45069</v>
      </c>
      <c r="F35" s="33">
        <v>45071</v>
      </c>
      <c r="G35" s="28">
        <v>108</v>
      </c>
      <c r="H35" s="28" t="s">
        <v>19</v>
      </c>
      <c r="I35" s="44">
        <v>152</v>
      </c>
      <c r="J35" s="43">
        <v>34.91</v>
      </c>
      <c r="K35" s="42">
        <v>7428.84</v>
      </c>
      <c r="L35" s="42">
        <v>477.56</v>
      </c>
      <c r="M35" s="51">
        <v>450</v>
      </c>
      <c r="N35" s="52">
        <f t="shared" si="0"/>
        <v>8356.4</v>
      </c>
    </row>
    <row r="36" ht="25.5" spans="1:14">
      <c r="A36" s="12">
        <v>31</v>
      </c>
      <c r="B36" s="17" t="s">
        <v>110</v>
      </c>
      <c r="C36" s="17" t="s">
        <v>111</v>
      </c>
      <c r="D36" s="13" t="s">
        <v>112</v>
      </c>
      <c r="E36" s="31">
        <v>45069</v>
      </c>
      <c r="F36" s="33">
        <v>45071</v>
      </c>
      <c r="G36" s="28">
        <v>243</v>
      </c>
      <c r="H36" s="28" t="s">
        <v>113</v>
      </c>
      <c r="I36" s="44">
        <v>109</v>
      </c>
      <c r="J36" s="43">
        <v>34.61</v>
      </c>
      <c r="K36" s="42">
        <v>5281.48</v>
      </c>
      <c r="L36" s="42">
        <v>339.52</v>
      </c>
      <c r="M36" s="51">
        <v>360</v>
      </c>
      <c r="N36" s="52">
        <f t="shared" si="0"/>
        <v>5981</v>
      </c>
    </row>
    <row r="37" ht="25.5" spans="1:14">
      <c r="A37" s="12">
        <v>32</v>
      </c>
      <c r="B37" s="17" t="s">
        <v>114</v>
      </c>
      <c r="C37" s="17" t="s">
        <v>115</v>
      </c>
      <c r="D37" s="13" t="s">
        <v>116</v>
      </c>
      <c r="E37" s="31">
        <v>45069</v>
      </c>
      <c r="F37" s="33">
        <v>45071</v>
      </c>
      <c r="G37" s="28">
        <v>238</v>
      </c>
      <c r="H37" s="28" t="s">
        <v>19</v>
      </c>
      <c r="I37" s="44">
        <v>152</v>
      </c>
      <c r="J37" s="43">
        <v>46.67</v>
      </c>
      <c r="K37" s="42">
        <v>9931.37</v>
      </c>
      <c r="L37" s="43">
        <v>638.44</v>
      </c>
      <c r="M37" s="51">
        <v>450</v>
      </c>
      <c r="N37" s="52">
        <f t="shared" si="0"/>
        <v>11019.81</v>
      </c>
    </row>
    <row r="38" ht="25.5" spans="1:14">
      <c r="A38" s="12">
        <v>33</v>
      </c>
      <c r="B38" s="17" t="s">
        <v>117</v>
      </c>
      <c r="C38" s="17" t="s">
        <v>118</v>
      </c>
      <c r="D38" s="13" t="s">
        <v>119</v>
      </c>
      <c r="E38" s="31">
        <v>45071</v>
      </c>
      <c r="F38" s="33">
        <v>45071</v>
      </c>
      <c r="G38" s="28">
        <v>109</v>
      </c>
      <c r="H38" s="28" t="s">
        <v>19</v>
      </c>
      <c r="I38" s="44">
        <v>152</v>
      </c>
      <c r="J38" s="43">
        <v>33.01</v>
      </c>
      <c r="K38" s="42">
        <v>7024.52</v>
      </c>
      <c r="L38" s="43">
        <v>451.57</v>
      </c>
      <c r="M38" s="51">
        <v>450</v>
      </c>
      <c r="N38" s="52">
        <f t="shared" si="0"/>
        <v>7926.09</v>
      </c>
    </row>
    <row r="39" ht="25.5" spans="1:14">
      <c r="A39" s="12">
        <v>34</v>
      </c>
      <c r="B39" s="17" t="s">
        <v>120</v>
      </c>
      <c r="C39" s="17" t="s">
        <v>121</v>
      </c>
      <c r="D39" s="13" t="s">
        <v>122</v>
      </c>
      <c r="E39" s="31">
        <v>45110</v>
      </c>
      <c r="F39" s="32">
        <v>45132</v>
      </c>
      <c r="G39" s="28">
        <v>208</v>
      </c>
      <c r="H39" s="28" t="s">
        <v>19</v>
      </c>
      <c r="I39" s="44">
        <v>152</v>
      </c>
      <c r="J39" s="43">
        <v>60.77</v>
      </c>
      <c r="K39" s="42">
        <v>12491.36</v>
      </c>
      <c r="L39" s="43">
        <v>831.33</v>
      </c>
      <c r="M39" s="51">
        <v>450</v>
      </c>
      <c r="N39" s="52">
        <f t="shared" si="0"/>
        <v>13772.69</v>
      </c>
    </row>
    <row r="40" ht="25.5" spans="1:14">
      <c r="A40" s="12">
        <v>35</v>
      </c>
      <c r="B40" s="17" t="s">
        <v>123</v>
      </c>
      <c r="C40" s="17" t="s">
        <v>124</v>
      </c>
      <c r="D40" s="13" t="s">
        <v>125</v>
      </c>
      <c r="E40" s="31">
        <v>45239</v>
      </c>
      <c r="F40" s="32">
        <v>45246</v>
      </c>
      <c r="G40" s="28">
        <v>116</v>
      </c>
      <c r="H40" s="28" t="s">
        <v>19</v>
      </c>
      <c r="I40" s="44">
        <v>152</v>
      </c>
      <c r="J40" s="43">
        <v>65.37</v>
      </c>
      <c r="K40" s="42">
        <v>9000</v>
      </c>
      <c r="L40" s="43"/>
      <c r="M40" s="53"/>
      <c r="N40" s="52">
        <v>9000</v>
      </c>
    </row>
    <row r="41" ht="25.5" spans="1:14">
      <c r="A41" s="12">
        <v>36</v>
      </c>
      <c r="B41" s="17" t="s">
        <v>126</v>
      </c>
      <c r="C41" s="17" t="s">
        <v>127</v>
      </c>
      <c r="D41" s="13" t="s">
        <v>128</v>
      </c>
      <c r="E41" s="31">
        <v>45238</v>
      </c>
      <c r="F41" s="32">
        <v>45246</v>
      </c>
      <c r="G41" s="28">
        <v>332</v>
      </c>
      <c r="H41" s="28" t="s">
        <v>19</v>
      </c>
      <c r="I41" s="44">
        <v>152</v>
      </c>
      <c r="J41" s="43">
        <v>33.99</v>
      </c>
      <c r="K41" s="42">
        <v>5400</v>
      </c>
      <c r="L41" s="43"/>
      <c r="M41" s="53"/>
      <c r="N41" s="52">
        <v>5400</v>
      </c>
    </row>
    <row r="42" ht="25.5" spans="1:14">
      <c r="A42" s="12">
        <v>37</v>
      </c>
      <c r="B42" s="17" t="s">
        <v>129</v>
      </c>
      <c r="C42" s="17" t="s">
        <v>130</v>
      </c>
      <c r="D42" s="13" t="s">
        <v>131</v>
      </c>
      <c r="E42" s="31">
        <v>45236</v>
      </c>
      <c r="F42" s="32">
        <v>45246</v>
      </c>
      <c r="G42" s="28">
        <v>207</v>
      </c>
      <c r="H42" s="28" t="s">
        <v>19</v>
      </c>
      <c r="I42" s="44">
        <v>152</v>
      </c>
      <c r="J42" s="43">
        <v>67.68</v>
      </c>
      <c r="K42" s="42">
        <v>9000</v>
      </c>
      <c r="L42" s="43"/>
      <c r="M42" s="53"/>
      <c r="N42" s="52">
        <v>9000</v>
      </c>
    </row>
    <row r="43" ht="25.5" spans="1:14">
      <c r="A43" s="12">
        <v>38</v>
      </c>
      <c r="B43" s="17" t="s">
        <v>132</v>
      </c>
      <c r="C43" s="17" t="s">
        <v>133</v>
      </c>
      <c r="D43" s="13" t="s">
        <v>134</v>
      </c>
      <c r="E43" s="31">
        <v>45244</v>
      </c>
      <c r="F43" s="32">
        <v>45246</v>
      </c>
      <c r="G43" s="28">
        <v>232</v>
      </c>
      <c r="H43" s="28" t="s">
        <v>19</v>
      </c>
      <c r="I43" s="44">
        <v>152</v>
      </c>
      <c r="J43" s="43">
        <v>60.73</v>
      </c>
      <c r="K43" s="42">
        <v>9000</v>
      </c>
      <c r="L43" s="42"/>
      <c r="M43" s="53"/>
      <c r="N43" s="52">
        <v>9000</v>
      </c>
    </row>
    <row r="44" ht="25.5" spans="1:14">
      <c r="A44" s="12">
        <v>39</v>
      </c>
      <c r="B44" s="17" t="s">
        <v>135</v>
      </c>
      <c r="C44" s="17" t="s">
        <v>136</v>
      </c>
      <c r="D44" s="13" t="s">
        <v>137</v>
      </c>
      <c r="E44" s="31">
        <v>45237</v>
      </c>
      <c r="F44" s="32">
        <v>45246</v>
      </c>
      <c r="G44" s="28">
        <v>301</v>
      </c>
      <c r="H44" s="28" t="s">
        <v>19</v>
      </c>
      <c r="I44" s="44">
        <v>152</v>
      </c>
      <c r="J44" s="43">
        <v>66.78</v>
      </c>
      <c r="K44" s="42">
        <v>9000</v>
      </c>
      <c r="L44" s="43"/>
      <c r="M44" s="53"/>
      <c r="N44" s="52">
        <v>9000</v>
      </c>
    </row>
    <row r="45" ht="25.5" spans="1:14">
      <c r="A45" s="12">
        <v>40</v>
      </c>
      <c r="B45" s="17" t="s">
        <v>138</v>
      </c>
      <c r="C45" s="17" t="s">
        <v>139</v>
      </c>
      <c r="D45" s="13" t="s">
        <v>140</v>
      </c>
      <c r="E45" s="31">
        <v>45237</v>
      </c>
      <c r="F45" s="32">
        <v>45246</v>
      </c>
      <c r="G45" s="28">
        <v>225</v>
      </c>
      <c r="H45" s="28" t="s">
        <v>19</v>
      </c>
      <c r="I45" s="44">
        <v>152</v>
      </c>
      <c r="J45" s="43">
        <v>41.26</v>
      </c>
      <c r="K45" s="42">
        <v>7200</v>
      </c>
      <c r="L45" s="43"/>
      <c r="M45" s="53"/>
      <c r="N45" s="52">
        <v>7200</v>
      </c>
    </row>
    <row r="46" ht="25.5" spans="1:14">
      <c r="A46" s="12">
        <v>41</v>
      </c>
      <c r="B46" s="17" t="s">
        <v>141</v>
      </c>
      <c r="C46" s="17" t="s">
        <v>142</v>
      </c>
      <c r="D46" s="13" t="s">
        <v>143</v>
      </c>
      <c r="E46" s="31">
        <v>45243</v>
      </c>
      <c r="F46" s="32">
        <v>45246</v>
      </c>
      <c r="G46" s="28">
        <v>112</v>
      </c>
      <c r="H46" s="28" t="s">
        <v>19</v>
      </c>
      <c r="I46" s="44">
        <v>152</v>
      </c>
      <c r="J46" s="43">
        <v>121.48</v>
      </c>
      <c r="K46" s="42">
        <v>9000</v>
      </c>
      <c r="L46" s="42"/>
      <c r="M46" s="53"/>
      <c r="N46" s="52">
        <v>9000</v>
      </c>
    </row>
    <row r="47" ht="25.5" spans="1:14">
      <c r="A47" s="12">
        <v>42</v>
      </c>
      <c r="B47" s="17" t="s">
        <v>144</v>
      </c>
      <c r="C47" s="17" t="s">
        <v>145</v>
      </c>
      <c r="D47" s="13" t="s">
        <v>146</v>
      </c>
      <c r="E47" s="31">
        <v>45239</v>
      </c>
      <c r="F47" s="32">
        <v>45246</v>
      </c>
      <c r="G47" s="34">
        <v>237</v>
      </c>
      <c r="H47" s="28" t="s">
        <v>19</v>
      </c>
      <c r="I47" s="44">
        <v>152</v>
      </c>
      <c r="J47" s="43">
        <v>49.3</v>
      </c>
      <c r="K47" s="42">
        <v>7200</v>
      </c>
      <c r="L47" s="43"/>
      <c r="M47" s="53"/>
      <c r="N47" s="52">
        <v>7200</v>
      </c>
    </row>
    <row r="48" spans="2:14">
      <c r="B48" s="18"/>
      <c r="C48" s="18"/>
      <c r="D48" s="19"/>
      <c r="E48" s="22"/>
      <c r="F48" s="35"/>
      <c r="G48" s="22"/>
      <c r="K48" s="47">
        <f>SUM(K6:K47)</f>
        <v>414152</v>
      </c>
      <c r="L48" s="48">
        <f>SUM(L6:L47)</f>
        <v>25865.69</v>
      </c>
      <c r="M48" s="2">
        <f>SUM(M6:M47)</f>
        <v>14883.98</v>
      </c>
      <c r="N48" s="2">
        <f>SUM(N6:N47)</f>
        <v>454901.67</v>
      </c>
    </row>
    <row r="49" spans="2:7">
      <c r="B49" s="18"/>
      <c r="C49" s="18"/>
      <c r="D49" s="19"/>
      <c r="E49" s="22"/>
      <c r="F49" s="36"/>
      <c r="G49" s="22"/>
    </row>
    <row r="50" spans="2:7">
      <c r="B50" s="18"/>
      <c r="C50" s="18"/>
      <c r="D50" s="19"/>
      <c r="E50" s="22"/>
      <c r="F50" s="36"/>
      <c r="G50" s="22"/>
    </row>
    <row r="51" spans="2:7">
      <c r="B51" s="18"/>
      <c r="C51" s="18"/>
      <c r="D51" s="19"/>
      <c r="E51" s="22"/>
      <c r="F51" s="36"/>
      <c r="G51" s="22"/>
    </row>
    <row r="52" spans="2:7">
      <c r="B52" s="18"/>
      <c r="C52" s="18"/>
      <c r="D52" s="20"/>
      <c r="E52" s="22"/>
      <c r="F52" s="36"/>
      <c r="G52" s="22"/>
    </row>
    <row r="53" spans="2:7">
      <c r="B53" s="18"/>
      <c r="C53" s="18"/>
      <c r="D53" s="19"/>
      <c r="E53" s="22"/>
      <c r="F53" s="36"/>
      <c r="G53" s="22"/>
    </row>
    <row r="54" spans="2:7">
      <c r="B54" s="18"/>
      <c r="C54" s="18"/>
      <c r="D54" s="19"/>
      <c r="E54" s="22"/>
      <c r="F54" s="36"/>
      <c r="G54" s="22"/>
    </row>
    <row r="55" spans="4:7">
      <c r="D55" s="21"/>
      <c r="E55" s="22"/>
      <c r="F55" s="36"/>
      <c r="G55" s="22"/>
    </row>
    <row r="56" spans="4:7">
      <c r="D56" s="21"/>
      <c r="E56" s="22"/>
      <c r="F56" s="36"/>
      <c r="G56" s="22"/>
    </row>
    <row r="57" spans="4:7">
      <c r="D57" s="21"/>
      <c r="E57" s="22"/>
      <c r="F57" s="36"/>
      <c r="G57" s="22"/>
    </row>
    <row r="58" spans="4:7">
      <c r="D58" s="21"/>
      <c r="E58" s="22"/>
      <c r="F58" s="36"/>
      <c r="G58" s="22"/>
    </row>
    <row r="59" spans="4:7">
      <c r="D59" s="21"/>
      <c r="E59" s="22"/>
      <c r="F59" s="36"/>
      <c r="G59" s="22"/>
    </row>
    <row r="60" spans="4:7">
      <c r="D60" s="21"/>
      <c r="E60" s="22"/>
      <c r="F60" s="36"/>
      <c r="G60" s="22"/>
    </row>
    <row r="61" spans="4:7">
      <c r="D61" s="21"/>
      <c r="E61" s="22"/>
      <c r="F61" s="36"/>
      <c r="G61" s="22"/>
    </row>
    <row r="62" spans="4:7">
      <c r="D62" s="21"/>
      <c r="E62" s="22"/>
      <c r="F62" s="36"/>
      <c r="G62" s="22"/>
    </row>
    <row r="63" spans="4:7">
      <c r="D63" s="22"/>
      <c r="E63" s="22"/>
      <c r="F63" s="36"/>
      <c r="G63" s="22"/>
    </row>
    <row r="64" spans="4:7">
      <c r="D64" s="22"/>
      <c r="E64" s="22"/>
      <c r="F64" s="36"/>
      <c r="G64" s="22"/>
    </row>
    <row r="65" spans="4:7">
      <c r="D65" s="22"/>
      <c r="E65" s="22"/>
      <c r="F65" s="36"/>
      <c r="G65" s="22"/>
    </row>
    <row r="66" spans="4:7">
      <c r="D66" s="22"/>
      <c r="E66" s="22"/>
      <c r="F66" s="36"/>
      <c r="G66" s="22"/>
    </row>
    <row r="67" spans="4:4">
      <c r="D67"/>
    </row>
    <row r="68" spans="4:4">
      <c r="D68"/>
    </row>
    <row r="69" spans="4:4">
      <c r="D69"/>
    </row>
    <row r="70" spans="4:4">
      <c r="D70"/>
    </row>
    <row r="71" spans="4:4">
      <c r="D71"/>
    </row>
  </sheetData>
  <mergeCells count="16">
    <mergeCell ref="A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:N2"/>
  </mergeCells>
  <pageMargins left="0.354166666666667" right="0.275" top="0.747916666666667" bottom="0.432638888888889" header="0.747916666666667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仲鑫磊</dc:creator>
  <cp:lastModifiedBy>kylin</cp:lastModifiedBy>
  <dcterms:created xsi:type="dcterms:W3CDTF">2023-05-10T22:46:00Z</dcterms:created>
  <dcterms:modified xsi:type="dcterms:W3CDTF">2024-10-22T14:03:25Z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C4ABD6281E2F4854959D2535CA4578C4_13</vt:lpwstr>
  </property>
  <property fmtid="{D5CDD505-2E9C-101B-9397-08002B2CF9AE}" pid="3" name="KSOProductBuildVer">
    <vt:lpwstr>2052-11.8.2.12219</vt:lpwstr>
  </property>
</Properties>
</file>